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5015" windowHeight="7365" activeTab="1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C155" i="1"/>
  <c r="D155"/>
  <c r="E155"/>
  <c r="F155"/>
  <c r="G151" i="2"/>
  <c r="F151"/>
  <c r="E151"/>
  <c r="D151"/>
  <c r="G145"/>
  <c r="F145"/>
  <c r="E145"/>
  <c r="E152" s="1"/>
  <c r="D145"/>
  <c r="G137"/>
  <c r="F137"/>
  <c r="E137"/>
  <c r="D137"/>
  <c r="G130"/>
  <c r="F130"/>
  <c r="E130"/>
  <c r="D130"/>
  <c r="G123"/>
  <c r="F123"/>
  <c r="E123"/>
  <c r="D123"/>
  <c r="G117"/>
  <c r="F117"/>
  <c r="E117"/>
  <c r="D117"/>
  <c r="G110"/>
  <c r="F110"/>
  <c r="E110"/>
  <c r="D110"/>
  <c r="G103"/>
  <c r="F103"/>
  <c r="E103"/>
  <c r="E111" s="1"/>
  <c r="D103"/>
  <c r="G95"/>
  <c r="F95"/>
  <c r="E95"/>
  <c r="D95"/>
  <c r="G88"/>
  <c r="F88"/>
  <c r="E88"/>
  <c r="D88"/>
  <c r="G81"/>
  <c r="F81"/>
  <c r="E81"/>
  <c r="D81"/>
  <c r="G75"/>
  <c r="F75"/>
  <c r="E75"/>
  <c r="E82" s="1"/>
  <c r="D75"/>
  <c r="G67"/>
  <c r="F67"/>
  <c r="E67"/>
  <c r="D67"/>
  <c r="G60"/>
  <c r="F60"/>
  <c r="E60"/>
  <c r="E68" s="1"/>
  <c r="D60"/>
  <c r="G53"/>
  <c r="F53"/>
  <c r="E53"/>
  <c r="D53"/>
  <c r="G47"/>
  <c r="F47"/>
  <c r="E47"/>
  <c r="E54" s="1"/>
  <c r="D47"/>
  <c r="G40"/>
  <c r="F40"/>
  <c r="E40"/>
  <c r="D40"/>
  <c r="G33"/>
  <c r="F33"/>
  <c r="E33"/>
  <c r="D33"/>
  <c r="G25"/>
  <c r="F25"/>
  <c r="E25"/>
  <c r="D25"/>
  <c r="G18"/>
  <c r="F18"/>
  <c r="E18"/>
  <c r="D18"/>
  <c r="G83" i="1"/>
  <c r="F83"/>
  <c r="E83"/>
  <c r="D83"/>
  <c r="F152" i="2" l="1"/>
  <c r="G152"/>
  <c r="D152"/>
  <c r="F138"/>
  <c r="D138"/>
  <c r="G138"/>
  <c r="E138"/>
  <c r="F124"/>
  <c r="E124"/>
  <c r="G124"/>
  <c r="D124"/>
  <c r="G111"/>
  <c r="D111"/>
  <c r="F111"/>
  <c r="E96"/>
  <c r="D96"/>
  <c r="G96"/>
  <c r="F96"/>
  <c r="G82"/>
  <c r="F82"/>
  <c r="D82"/>
  <c r="F68"/>
  <c r="D68"/>
  <c r="G68"/>
  <c r="F54"/>
  <c r="D54"/>
  <c r="G54"/>
  <c r="G41"/>
  <c r="F41"/>
  <c r="E41"/>
  <c r="D41"/>
  <c r="G26"/>
  <c r="F26"/>
  <c r="E26"/>
  <c r="D26"/>
  <c r="E153" l="1"/>
  <c r="G153"/>
  <c r="F153"/>
  <c r="D153"/>
  <c r="E83"/>
  <c r="G83"/>
  <c r="F83"/>
  <c r="D83"/>
</calcChain>
</file>

<file path=xl/sharedStrings.xml><?xml version="1.0" encoding="utf-8"?>
<sst xmlns="http://schemas.openxmlformats.org/spreadsheetml/2006/main" count="442" uniqueCount="83">
  <si>
    <t>МЕНЮ ПРИГОТАВЛИВАЕМЫХ БЛЮД Возрастная категория 7-11 лет</t>
  </si>
  <si>
    <t>УТВЕРЖДАЮ:</t>
  </si>
  <si>
    <t>Директор МБОУ "Суземская СОШ №1 имени Героя</t>
  </si>
  <si>
    <t>Советского Союза генерал-майора И.Г. Кобякова"</t>
  </si>
  <si>
    <t>Шупикова И.В. _________________________</t>
  </si>
  <si>
    <t>Сезон: весенне-летний</t>
  </si>
  <si>
    <t>Прием пищи</t>
  </si>
  <si>
    <t>Наименование блюда</t>
  </si>
  <si>
    <t>Вес блюда</t>
  </si>
  <si>
    <t>Пищевые вещества</t>
  </si>
  <si>
    <t>№ рецептуры</t>
  </si>
  <si>
    <t>белки, г</t>
  </si>
  <si>
    <t>жиры,г</t>
  </si>
  <si>
    <t>углеводы,г</t>
  </si>
  <si>
    <t>Эн. Ценность, ккал</t>
  </si>
  <si>
    <t>Сборника рецептур на продукцию для обучающичся во всех образовательных учреждениях под редакцией М.П.Могильного</t>
  </si>
  <si>
    <t>Неделя 1 День 1</t>
  </si>
  <si>
    <t>Завтрак</t>
  </si>
  <si>
    <t>Гуляш</t>
  </si>
  <si>
    <t>Гарнир из риса рассып. с маслом слив.</t>
  </si>
  <si>
    <t>150/5</t>
  </si>
  <si>
    <t>Хлеб пшеничный</t>
  </si>
  <si>
    <t>ПР</t>
  </si>
  <si>
    <t>Чай с сахаром</t>
  </si>
  <si>
    <t>200/15</t>
  </si>
  <si>
    <t>Сыр (порциями)</t>
  </si>
  <si>
    <t>ИТОГО за завтрак</t>
  </si>
  <si>
    <t>Обед</t>
  </si>
  <si>
    <t>Щи из св. капусты с картофелем</t>
  </si>
  <si>
    <t>Гарнир из гречки с маслом слив.</t>
  </si>
  <si>
    <t>Сосиска отварная</t>
  </si>
  <si>
    <t>Хлеб ржано-пшеничный</t>
  </si>
  <si>
    <t>Кофейный напиток с молоком сгущенным</t>
  </si>
  <si>
    <t>ИТОГО за обед</t>
  </si>
  <si>
    <t>ИТОГО за день</t>
  </si>
  <si>
    <t>Неделя 1 День 2</t>
  </si>
  <si>
    <t>Каша гречневая рассып. с маслом слив.</t>
  </si>
  <si>
    <t>Суп картофельный с рисом.Чай</t>
  </si>
  <si>
    <t>Макароны отварные с маслом слив.</t>
  </si>
  <si>
    <t>Неделя 1 День 3</t>
  </si>
  <si>
    <t>Птица отварная</t>
  </si>
  <si>
    <t>Сок фруктовый</t>
  </si>
  <si>
    <t>Суп картофельный с макаронными изделиями</t>
  </si>
  <si>
    <t>Неделя 1 День 4</t>
  </si>
  <si>
    <t>Плов из птицы с маслом слив.</t>
  </si>
  <si>
    <t>150/80/5</t>
  </si>
  <si>
    <t>Какао с молоком сгущенным</t>
  </si>
  <si>
    <t>Винегрет овощной</t>
  </si>
  <si>
    <t>Суп картофельный с бобовыми</t>
  </si>
  <si>
    <t>Котлета "Домашняя"</t>
  </si>
  <si>
    <t>Кисель плодово-ягодный</t>
  </si>
  <si>
    <t>Неделя 1 День 5</t>
  </si>
  <si>
    <t>Картофель тушеный с луком</t>
  </si>
  <si>
    <t>Борщ с капустой и картофелем</t>
  </si>
  <si>
    <t>Среднее значение за период</t>
  </si>
  <si>
    <t>Неделя 2 День 1</t>
  </si>
  <si>
    <t>Рассольник "Ленинградский"</t>
  </si>
  <si>
    <t>Неделя 2 День 2</t>
  </si>
  <si>
    <t>Капуста тушеная свежая с маслом слив.</t>
  </si>
  <si>
    <t>Неделя 2 День 3</t>
  </si>
  <si>
    <t>Неделя 2 День4</t>
  </si>
  <si>
    <t>Жаркое по-домашнему с маслом слив.</t>
  </si>
  <si>
    <t>Неделя 2 День 5</t>
  </si>
  <si>
    <t>МЕНЮ ПРИГОТАВЛИВАЕМЫХ БЛЮД Возрастная категория 12 лет и старше</t>
  </si>
  <si>
    <t>180/7</t>
  </si>
  <si>
    <t>150/80/7</t>
  </si>
  <si>
    <t>Компот из сухофруктов</t>
  </si>
  <si>
    <t>Котлета Лакомка</t>
  </si>
  <si>
    <t xml:space="preserve">Кофейный напиток </t>
  </si>
  <si>
    <t>Суп картофельный с вермишелью</t>
  </si>
  <si>
    <t>Картофельное пюре</t>
  </si>
  <si>
    <t>200\15</t>
  </si>
  <si>
    <t>Фрикадельки мясные</t>
  </si>
  <si>
    <t>Суп картофельный с рыбными консервами</t>
  </si>
  <si>
    <t>Гречка рассыпчатая с маслом слив</t>
  </si>
  <si>
    <t>Колбаса Молочная отварная</t>
  </si>
  <si>
    <t>150\5</t>
  </si>
  <si>
    <t xml:space="preserve">Борщ с капустой </t>
  </si>
  <si>
    <t>150\80\5</t>
  </si>
  <si>
    <t>Суп картофельный с рисом</t>
  </si>
  <si>
    <t>КАкао с молоком сгущенным</t>
  </si>
  <si>
    <t>Кофейный напиток</t>
  </si>
  <si>
    <t>Колбаса молочная отварная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</si>
</sst>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sz val="14"/>
      <color theme="1"/>
      <name val="Times New Roman"/>
    </font>
    <font>
      <sz val="10"/>
      <color theme="1"/>
      <name val="Times New Roman"/>
    </font>
    <font>
      <sz val="9"/>
      <color theme="1"/>
      <name val="Times New Roman"/>
    </font>
    <font>
      <b/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1" fillId="0" borderId="0" xfId="0" applyNumberFormat="1" applyFont="1"/>
    <xf numFmtId="0" fontId="2" fillId="0" borderId="0" xfId="0" applyNumberFormat="1" applyFont="1"/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vertical="center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left" vertical="center" wrapText="1"/>
    </xf>
    <xf numFmtId="0" fontId="2" fillId="0" borderId="1" xfId="0" applyNumberFormat="1" applyFont="1" applyBorder="1"/>
    <xf numFmtId="0" fontId="2" fillId="0" borderId="8" xfId="0" applyNumberFormat="1" applyFont="1" applyBorder="1"/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0" borderId="6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6" xfId="0" applyNumberFormat="1" applyFont="1" applyBorder="1"/>
    <xf numFmtId="0" fontId="2" fillId="0" borderId="7" xfId="0" applyNumberFormat="1" applyFont="1" applyBorder="1"/>
    <xf numFmtId="0" fontId="6" fillId="0" borderId="7" xfId="0" applyNumberFormat="1" applyFont="1" applyBorder="1"/>
    <xf numFmtId="0" fontId="6" fillId="0" borderId="6" xfId="0" applyNumberFormat="1" applyFont="1" applyBorder="1"/>
    <xf numFmtId="0" fontId="2" fillId="0" borderId="7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12" xfId="0" applyNumberFormat="1" applyFont="1" applyBorder="1"/>
    <xf numFmtId="0" fontId="6" fillId="0" borderId="1" xfId="0" applyNumberFormat="1" applyFont="1" applyBorder="1"/>
    <xf numFmtId="0" fontId="2" fillId="0" borderId="4" xfId="0" applyNumberFormat="1" applyFont="1" applyBorder="1"/>
    <xf numFmtId="0" fontId="2" fillId="0" borderId="13" xfId="0" applyNumberFormat="1" applyFont="1" applyBorder="1"/>
    <xf numFmtId="0" fontId="2" fillId="0" borderId="1" xfId="0" applyNumberFormat="1" applyFont="1" applyBorder="1" applyAlignment="1">
      <alignment horizontal="left"/>
    </xf>
    <xf numFmtId="0" fontId="2" fillId="0" borderId="14" xfId="0" applyNumberFormat="1" applyFont="1" applyBorder="1"/>
    <xf numFmtId="0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/>
    <xf numFmtId="0" fontId="2" fillId="0" borderId="4" xfId="0" applyNumberFormat="1" applyFont="1" applyBorder="1" applyAlignment="1">
      <alignment horizontal="right"/>
    </xf>
    <xf numFmtId="0" fontId="1" fillId="0" borderId="18" xfId="0" applyNumberFormat="1" applyFont="1" applyBorder="1"/>
    <xf numFmtId="0" fontId="2" fillId="0" borderId="19" xfId="0" applyNumberFormat="1" applyFont="1" applyBorder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/>
    <xf numFmtId="0" fontId="2" fillId="0" borderId="4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opLeftCell="A14" workbookViewId="0">
      <selection activeCell="B155" sqref="B155"/>
    </sheetView>
  </sheetViews>
  <sheetFormatPr defaultColWidth="9.140625" defaultRowHeight="15"/>
  <cols>
    <col min="1" max="1" width="25.7109375" style="1" customWidth="1"/>
    <col min="2" max="2" width="43.5703125" style="1" customWidth="1"/>
    <col min="3" max="3" width="8.140625" style="1" customWidth="1"/>
    <col min="4" max="7" width="9.140625" style="1" customWidth="1"/>
    <col min="8" max="8" width="16" style="1" customWidth="1"/>
    <col min="9" max="9" width="9.140625" style="1" customWidth="1"/>
    <col min="10" max="10" width="0.140625" style="1" customWidth="1"/>
    <col min="11" max="13" width="9.140625" style="1" hidden="1" customWidth="1"/>
  </cols>
  <sheetData>
    <row r="1" spans="1:17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2"/>
      <c r="O1" s="2"/>
      <c r="P1" s="2"/>
      <c r="Q1" s="2"/>
    </row>
    <row r="2" spans="1:17" ht="31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2"/>
      <c r="O2" s="2"/>
      <c r="P2" s="2"/>
      <c r="Q2" s="2"/>
    </row>
    <row r="3" spans="1:17">
      <c r="A3" s="3"/>
      <c r="H3" s="1" t="s">
        <v>1</v>
      </c>
    </row>
    <row r="4" spans="1:17">
      <c r="A4" s="3"/>
      <c r="D4" s="1" t="s">
        <v>2</v>
      </c>
    </row>
    <row r="5" spans="1:17">
      <c r="A5" s="3"/>
      <c r="B5" s="3"/>
      <c r="D5" s="1" t="s">
        <v>3</v>
      </c>
    </row>
    <row r="6" spans="1:17">
      <c r="A6" s="3"/>
      <c r="B6" s="3"/>
      <c r="D6" s="1" t="s">
        <v>4</v>
      </c>
    </row>
    <row r="7" spans="1:17">
      <c r="A7" s="3"/>
    </row>
    <row r="9" spans="1:17">
      <c r="A9" s="1" t="s">
        <v>5</v>
      </c>
    </row>
    <row r="10" spans="1:17">
      <c r="A10" s="39" t="s">
        <v>6</v>
      </c>
      <c r="B10" s="39" t="s">
        <v>7</v>
      </c>
      <c r="C10" s="39" t="s">
        <v>8</v>
      </c>
      <c r="D10" s="39" t="s">
        <v>9</v>
      </c>
      <c r="E10" s="40"/>
      <c r="F10" s="40"/>
      <c r="G10" s="41"/>
      <c r="H10" s="4" t="s">
        <v>10</v>
      </c>
    </row>
    <row r="11" spans="1:17" ht="96">
      <c r="A11" s="42"/>
      <c r="B11" s="42"/>
      <c r="C11" s="42"/>
      <c r="D11" s="5" t="s">
        <v>11</v>
      </c>
      <c r="E11" s="6" t="s">
        <v>12</v>
      </c>
      <c r="F11" s="6" t="s">
        <v>13</v>
      </c>
      <c r="G11" s="6" t="s">
        <v>14</v>
      </c>
      <c r="H11" s="7" t="s">
        <v>15</v>
      </c>
    </row>
    <row r="12" spans="1:17">
      <c r="A12" s="8" t="s">
        <v>16</v>
      </c>
      <c r="B12" s="8"/>
      <c r="C12" s="9"/>
      <c r="D12" s="9"/>
      <c r="E12" s="8"/>
      <c r="F12" s="8"/>
      <c r="G12" s="8"/>
      <c r="H12" s="8"/>
    </row>
    <row r="13" spans="1:17">
      <c r="A13" s="36" t="s">
        <v>17</v>
      </c>
      <c r="B13" s="10" t="s">
        <v>18</v>
      </c>
      <c r="C13" s="11">
        <v>80</v>
      </c>
      <c r="D13" s="11">
        <v>8.51</v>
      </c>
      <c r="E13" s="10">
        <v>12.5</v>
      </c>
      <c r="F13" s="10">
        <v>2.31</v>
      </c>
      <c r="G13" s="10">
        <v>331.5</v>
      </c>
      <c r="H13" s="12">
        <v>260</v>
      </c>
    </row>
    <row r="14" spans="1:17">
      <c r="A14" s="34"/>
      <c r="B14" s="8" t="s">
        <v>19</v>
      </c>
      <c r="C14" s="13" t="s">
        <v>20</v>
      </c>
      <c r="D14" s="9">
        <v>8.6</v>
      </c>
      <c r="E14" s="8">
        <v>6.09</v>
      </c>
      <c r="F14" s="8">
        <v>28.64</v>
      </c>
      <c r="G14" s="8">
        <v>243.75</v>
      </c>
      <c r="H14" s="13">
        <v>302</v>
      </c>
    </row>
    <row r="15" spans="1:17">
      <c r="A15" s="34"/>
      <c r="B15" s="8" t="s">
        <v>21</v>
      </c>
      <c r="C15" s="9">
        <v>40</v>
      </c>
      <c r="D15" s="9">
        <v>1.62</v>
      </c>
      <c r="E15" s="8">
        <v>0.4</v>
      </c>
      <c r="F15" s="8">
        <v>19.329999999999998</v>
      </c>
      <c r="G15" s="8">
        <v>93.52</v>
      </c>
      <c r="H15" s="13" t="s">
        <v>22</v>
      </c>
    </row>
    <row r="16" spans="1:17">
      <c r="A16" s="34"/>
      <c r="B16" s="8" t="s">
        <v>23</v>
      </c>
      <c r="C16" s="13" t="s">
        <v>24</v>
      </c>
      <c r="D16" s="9">
        <v>7.0000000000000007E-2</v>
      </c>
      <c r="E16" s="8">
        <v>0.02</v>
      </c>
      <c r="F16" s="8">
        <v>15</v>
      </c>
      <c r="G16" s="8">
        <v>60</v>
      </c>
      <c r="H16" s="13">
        <v>376</v>
      </c>
    </row>
    <row r="17" spans="1:8">
      <c r="A17" s="37"/>
      <c r="B17" s="8"/>
      <c r="C17" s="9"/>
      <c r="D17" s="9"/>
      <c r="E17" s="8"/>
      <c r="F17" s="8"/>
      <c r="G17" s="8"/>
      <c r="H17" s="13"/>
    </row>
    <row r="18" spans="1:8">
      <c r="A18" s="8" t="s">
        <v>26</v>
      </c>
      <c r="B18" s="14"/>
      <c r="C18" s="15"/>
      <c r="D18" s="16">
        <v>18.8</v>
      </c>
      <c r="E18" s="17">
        <v>19.010000000000002</v>
      </c>
      <c r="F18" s="17">
        <v>65.28</v>
      </c>
      <c r="G18" s="17">
        <v>728.77</v>
      </c>
      <c r="H18" s="18"/>
    </row>
    <row r="19" spans="1:8">
      <c r="A19" s="36" t="s">
        <v>27</v>
      </c>
      <c r="B19" s="8" t="s">
        <v>28</v>
      </c>
      <c r="C19" s="19">
        <v>250</v>
      </c>
      <c r="D19" s="8">
        <v>1.77</v>
      </c>
      <c r="E19" s="8">
        <v>4.95</v>
      </c>
      <c r="F19" s="8">
        <v>7.9</v>
      </c>
      <c r="G19" s="8">
        <v>89.75</v>
      </c>
      <c r="H19" s="13">
        <v>88</v>
      </c>
    </row>
    <row r="20" spans="1:8">
      <c r="A20" s="34"/>
      <c r="B20" s="8" t="s">
        <v>29</v>
      </c>
      <c r="C20" s="19" t="s">
        <v>20</v>
      </c>
      <c r="D20" s="8">
        <v>8.6</v>
      </c>
      <c r="E20" s="8">
        <v>6.09</v>
      </c>
      <c r="F20" s="8">
        <v>28.64</v>
      </c>
      <c r="G20" s="8">
        <v>243.75</v>
      </c>
      <c r="H20" s="19">
        <v>302</v>
      </c>
    </row>
    <row r="21" spans="1:8">
      <c r="A21" s="34"/>
      <c r="B21" s="8" t="s">
        <v>30</v>
      </c>
      <c r="C21" s="19">
        <v>80</v>
      </c>
      <c r="D21" s="8">
        <v>8.08</v>
      </c>
      <c r="E21" s="8">
        <v>22.61</v>
      </c>
      <c r="F21" s="8">
        <v>0.36</v>
      </c>
      <c r="G21" s="8">
        <v>238.55</v>
      </c>
      <c r="H21" s="19">
        <v>243</v>
      </c>
    </row>
    <row r="22" spans="1:8">
      <c r="A22" s="34"/>
      <c r="B22" s="8"/>
      <c r="C22" s="19"/>
      <c r="D22" s="8"/>
      <c r="E22" s="8"/>
      <c r="F22" s="8"/>
      <c r="G22" s="8"/>
      <c r="H22" s="19"/>
    </row>
    <row r="23" spans="1:8">
      <c r="A23" s="34"/>
      <c r="B23" s="8" t="s">
        <v>31</v>
      </c>
      <c r="C23" s="19">
        <v>40</v>
      </c>
      <c r="D23" s="8">
        <v>1.62</v>
      </c>
      <c r="E23" s="8">
        <v>0.4</v>
      </c>
      <c r="F23" s="8">
        <v>14.33</v>
      </c>
      <c r="G23" s="8">
        <v>66.67</v>
      </c>
      <c r="H23" s="19" t="s">
        <v>22</v>
      </c>
    </row>
    <row r="24" spans="1:8">
      <c r="A24" s="37"/>
      <c r="B24" s="27" t="s">
        <v>66</v>
      </c>
      <c r="C24" s="20">
        <v>200</v>
      </c>
      <c r="D24" s="8">
        <v>0.3</v>
      </c>
      <c r="E24" s="8"/>
      <c r="F24" s="8">
        <v>21.9</v>
      </c>
      <c r="G24" s="9">
        <v>87.1</v>
      </c>
      <c r="H24" s="9">
        <v>349</v>
      </c>
    </row>
    <row r="25" spans="1:8">
      <c r="A25" s="8" t="s">
        <v>33</v>
      </c>
      <c r="B25" s="8"/>
      <c r="C25" s="8"/>
      <c r="D25" s="21">
        <v>20.37</v>
      </c>
      <c r="E25" s="21">
        <v>34.049999999999997</v>
      </c>
      <c r="F25" s="21">
        <v>107.8</v>
      </c>
      <c r="G25" s="21">
        <v>725.82</v>
      </c>
      <c r="H25" s="19"/>
    </row>
    <row r="26" spans="1:8">
      <c r="A26" s="8" t="s">
        <v>34</v>
      </c>
      <c r="B26" s="8"/>
      <c r="C26" s="8"/>
      <c r="D26" s="21">
        <v>39.17</v>
      </c>
      <c r="E26" s="21">
        <v>53.06</v>
      </c>
      <c r="F26" s="21">
        <v>173.08</v>
      </c>
      <c r="G26" s="21">
        <v>1454.59</v>
      </c>
      <c r="H26" s="19"/>
    </row>
    <row r="27" spans="1:8" ht="1.5" customHeight="1">
      <c r="A27" s="8"/>
      <c r="B27" s="22"/>
      <c r="C27" s="8"/>
      <c r="D27" s="8"/>
      <c r="E27" s="8"/>
      <c r="F27" s="8"/>
      <c r="G27" s="8"/>
      <c r="H27" s="8"/>
    </row>
    <row r="28" spans="1:8">
      <c r="A28" s="8" t="s">
        <v>35</v>
      </c>
      <c r="B28" s="23"/>
      <c r="C28" s="8"/>
      <c r="D28" s="8"/>
      <c r="E28" s="8"/>
      <c r="F28" s="8"/>
      <c r="G28" s="8"/>
      <c r="H28" s="8"/>
    </row>
    <row r="29" spans="1:8">
      <c r="A29" s="10"/>
      <c r="B29" s="8" t="s">
        <v>67</v>
      </c>
      <c r="C29" s="13">
        <v>80</v>
      </c>
      <c r="D29" s="8">
        <v>12.33</v>
      </c>
      <c r="E29" s="9">
        <v>21.67</v>
      </c>
      <c r="F29" s="8">
        <v>11</v>
      </c>
      <c r="G29" s="8">
        <v>288.33</v>
      </c>
      <c r="H29" s="19" t="s">
        <v>22</v>
      </c>
    </row>
    <row r="30" spans="1:8">
      <c r="A30" s="10"/>
      <c r="B30" s="8" t="s">
        <v>36</v>
      </c>
      <c r="C30" s="18" t="s">
        <v>20</v>
      </c>
      <c r="D30" s="14">
        <v>8.6</v>
      </c>
      <c r="E30" s="14">
        <v>6.09</v>
      </c>
      <c r="F30" s="14">
        <v>28.64</v>
      </c>
      <c r="G30" s="14">
        <v>243.75</v>
      </c>
      <c r="H30" s="12">
        <v>302</v>
      </c>
    </row>
    <row r="31" spans="1:8">
      <c r="A31" s="10"/>
      <c r="B31" s="8" t="s">
        <v>21</v>
      </c>
      <c r="C31" s="13">
        <v>40</v>
      </c>
      <c r="D31" s="8">
        <v>1.62</v>
      </c>
      <c r="E31" s="8">
        <v>0.4</v>
      </c>
      <c r="F31" s="8">
        <v>19.329999999999998</v>
      </c>
      <c r="G31" s="8">
        <v>93.52</v>
      </c>
      <c r="H31" s="19" t="s">
        <v>22</v>
      </c>
    </row>
    <row r="32" spans="1:8">
      <c r="A32" s="10"/>
      <c r="B32" s="27" t="s">
        <v>68</v>
      </c>
      <c r="C32" s="20">
        <v>200</v>
      </c>
      <c r="D32" s="1">
        <v>3.17</v>
      </c>
      <c r="E32" s="8">
        <v>2.69</v>
      </c>
      <c r="F32" s="8">
        <v>15.95</v>
      </c>
      <c r="G32" s="9">
        <v>100.6</v>
      </c>
      <c r="H32" s="9">
        <v>379</v>
      </c>
    </row>
    <row r="33" spans="1:8">
      <c r="A33" s="24" t="s">
        <v>26</v>
      </c>
      <c r="B33" s="9"/>
      <c r="C33" s="9"/>
      <c r="D33" s="21">
        <v>25.72</v>
      </c>
      <c r="E33" s="21">
        <v>30.85</v>
      </c>
      <c r="F33" s="21">
        <v>74.92</v>
      </c>
      <c r="G33" s="21">
        <v>726.2</v>
      </c>
      <c r="H33" s="19"/>
    </row>
    <row r="34" spans="1:8">
      <c r="A34" s="36" t="s">
        <v>27</v>
      </c>
      <c r="B34" s="14"/>
      <c r="C34" s="19"/>
      <c r="D34" s="8"/>
      <c r="E34" s="8"/>
      <c r="F34" s="8"/>
      <c r="G34" s="8"/>
      <c r="H34" s="19"/>
    </row>
    <row r="35" spans="1:8">
      <c r="A35" s="34"/>
      <c r="B35" s="8" t="s">
        <v>37</v>
      </c>
      <c r="C35" s="19">
        <v>250</v>
      </c>
      <c r="D35" s="8">
        <v>1.97</v>
      </c>
      <c r="E35" s="8">
        <v>2.71</v>
      </c>
      <c r="F35" s="8">
        <v>11.11</v>
      </c>
      <c r="G35" s="8">
        <v>85.75</v>
      </c>
      <c r="H35" s="19">
        <v>101</v>
      </c>
    </row>
    <row r="36" spans="1:8">
      <c r="A36" s="34"/>
      <c r="B36" s="8" t="s">
        <v>38</v>
      </c>
      <c r="C36" s="19" t="s">
        <v>20</v>
      </c>
      <c r="D36" s="8">
        <v>2.86</v>
      </c>
      <c r="E36" s="8">
        <v>4.5199999999999996</v>
      </c>
      <c r="F36" s="8">
        <v>16.440000000000001</v>
      </c>
      <c r="G36" s="8">
        <v>168.45</v>
      </c>
      <c r="H36" s="19">
        <v>309</v>
      </c>
    </row>
    <row r="37" spans="1:8">
      <c r="A37" s="34"/>
      <c r="B37" s="8" t="s">
        <v>40</v>
      </c>
      <c r="C37" s="19">
        <v>100</v>
      </c>
      <c r="D37" s="8">
        <v>11.74</v>
      </c>
      <c r="E37" s="8">
        <v>12.91</v>
      </c>
      <c r="F37" s="8">
        <v>0.48</v>
      </c>
      <c r="G37" s="8">
        <v>324</v>
      </c>
      <c r="H37" s="19">
        <v>288</v>
      </c>
    </row>
    <row r="38" spans="1:8">
      <c r="A38" s="34"/>
      <c r="B38" s="8" t="s">
        <v>31</v>
      </c>
      <c r="C38" s="19">
        <v>40</v>
      </c>
      <c r="D38" s="8">
        <v>1.62</v>
      </c>
      <c r="E38" s="8">
        <v>0.4</v>
      </c>
      <c r="F38" s="8">
        <v>14.33</v>
      </c>
      <c r="G38" s="8">
        <v>66.67</v>
      </c>
      <c r="H38" s="19" t="s">
        <v>22</v>
      </c>
    </row>
    <row r="39" spans="1:8">
      <c r="A39" s="37"/>
      <c r="B39" s="8" t="s">
        <v>23</v>
      </c>
      <c r="C39" s="13" t="s">
        <v>24</v>
      </c>
      <c r="D39" s="9">
        <v>7.0000000000000007E-2</v>
      </c>
      <c r="E39" s="8">
        <v>0.02</v>
      </c>
      <c r="F39" s="8">
        <v>15</v>
      </c>
      <c r="G39" s="8">
        <v>60</v>
      </c>
      <c r="H39" s="13">
        <v>376</v>
      </c>
    </row>
    <row r="40" spans="1:8">
      <c r="A40" s="22" t="s">
        <v>33</v>
      </c>
      <c r="B40" s="8"/>
      <c r="C40" s="8"/>
      <c r="D40" s="21">
        <v>18.260000000000002</v>
      </c>
      <c r="E40" s="21">
        <v>20.56</v>
      </c>
      <c r="F40" s="21">
        <v>57.36</v>
      </c>
      <c r="G40" s="21">
        <v>704.87</v>
      </c>
      <c r="H40" s="15"/>
    </row>
    <row r="41" spans="1:8">
      <c r="A41" s="8" t="s">
        <v>34</v>
      </c>
      <c r="B41" s="14"/>
      <c r="C41" s="14"/>
      <c r="D41" s="17">
        <v>43.98</v>
      </c>
      <c r="E41" s="17">
        <v>51.41</v>
      </c>
      <c r="F41" s="17">
        <v>132.28</v>
      </c>
      <c r="G41" s="17">
        <v>1431.07</v>
      </c>
      <c r="H41" s="15"/>
    </row>
    <row r="42" spans="1:8">
      <c r="A42" s="8" t="s">
        <v>39</v>
      </c>
      <c r="B42" s="8"/>
      <c r="C42" s="8"/>
      <c r="D42" s="8"/>
      <c r="E42" s="8"/>
      <c r="F42" s="8"/>
      <c r="G42" s="8"/>
      <c r="H42" s="8"/>
    </row>
    <row r="43" spans="1:8">
      <c r="A43" s="36" t="s">
        <v>17</v>
      </c>
      <c r="B43" s="8" t="s">
        <v>40</v>
      </c>
      <c r="C43" s="19">
        <v>100</v>
      </c>
      <c r="D43" s="8">
        <v>11.74</v>
      </c>
      <c r="E43" s="8">
        <v>12.91</v>
      </c>
      <c r="F43" s="8">
        <v>0.48</v>
      </c>
      <c r="G43" s="8">
        <v>324</v>
      </c>
      <c r="H43" s="19">
        <v>288</v>
      </c>
    </row>
    <row r="44" spans="1:8">
      <c r="A44" s="34"/>
      <c r="B44" s="8" t="s">
        <v>38</v>
      </c>
      <c r="C44" s="19" t="s">
        <v>20</v>
      </c>
      <c r="D44" s="8">
        <v>2.86</v>
      </c>
      <c r="E44" s="8">
        <v>4.5199999999999996</v>
      </c>
      <c r="F44" s="8">
        <v>16.440000000000001</v>
      </c>
      <c r="G44" s="8">
        <v>168.45</v>
      </c>
      <c r="H44" s="19">
        <v>309</v>
      </c>
    </row>
    <row r="45" spans="1:8">
      <c r="A45" s="34"/>
      <c r="B45" s="8" t="s">
        <v>21</v>
      </c>
      <c r="C45" s="19">
        <v>40</v>
      </c>
      <c r="D45" s="8">
        <v>1.62</v>
      </c>
      <c r="E45" s="8">
        <v>0.4</v>
      </c>
      <c r="F45" s="8">
        <v>19.329999999999998</v>
      </c>
      <c r="G45" s="8">
        <v>93.52</v>
      </c>
      <c r="H45" s="19" t="s">
        <v>22</v>
      </c>
    </row>
    <row r="46" spans="1:8">
      <c r="A46" s="37"/>
      <c r="B46" s="8" t="s">
        <v>41</v>
      </c>
      <c r="C46" s="19">
        <v>200</v>
      </c>
      <c r="D46" s="8">
        <v>1</v>
      </c>
      <c r="E46" s="8"/>
      <c r="F46" s="8">
        <v>10.02</v>
      </c>
      <c r="G46" s="8">
        <v>84.8</v>
      </c>
      <c r="H46" s="19" t="s">
        <v>22</v>
      </c>
    </row>
    <row r="47" spans="1:8" ht="15.75" thickBot="1">
      <c r="A47" s="8" t="s">
        <v>26</v>
      </c>
      <c r="B47" s="8"/>
      <c r="C47" s="8"/>
      <c r="D47" s="21">
        <v>17.22</v>
      </c>
      <c r="E47" s="21">
        <v>17.829999999999998</v>
      </c>
      <c r="F47" s="21">
        <v>41.45</v>
      </c>
      <c r="G47" s="21">
        <v>643.91999999999996</v>
      </c>
      <c r="H47" s="8"/>
    </row>
    <row r="48" spans="1:8" ht="15.75" thickBot="1">
      <c r="A48" s="36" t="s">
        <v>27</v>
      </c>
      <c r="B48" s="8" t="s">
        <v>69</v>
      </c>
      <c r="C48" s="19">
        <v>250</v>
      </c>
      <c r="D48" s="8">
        <v>2.69</v>
      </c>
      <c r="E48" s="8">
        <v>2.84</v>
      </c>
      <c r="F48" s="8">
        <v>11.46</v>
      </c>
      <c r="G48" s="8">
        <v>118.25</v>
      </c>
      <c r="H48" s="19">
        <v>103</v>
      </c>
    </row>
    <row r="49" spans="1:13" ht="15.75" thickBot="1">
      <c r="A49" s="34"/>
      <c r="B49" s="8" t="s">
        <v>70</v>
      </c>
      <c r="C49" s="19">
        <v>150</v>
      </c>
      <c r="D49" s="8">
        <v>3.08</v>
      </c>
      <c r="E49" s="8">
        <v>2.33</v>
      </c>
      <c r="F49" s="8">
        <v>19.13</v>
      </c>
      <c r="G49" s="8">
        <v>109.73</v>
      </c>
      <c r="H49" s="19">
        <v>312</v>
      </c>
    </row>
    <row r="50" spans="1:13" ht="15.75" thickBot="1">
      <c r="A50" s="35"/>
      <c r="B50" s="8" t="s">
        <v>67</v>
      </c>
      <c r="C50" s="19">
        <v>80</v>
      </c>
      <c r="D50" s="8">
        <v>12.33</v>
      </c>
      <c r="E50" s="8">
        <v>21.67</v>
      </c>
      <c r="F50" s="8">
        <v>11</v>
      </c>
      <c r="G50" s="8">
        <v>288.33</v>
      </c>
      <c r="H50" s="19" t="s">
        <v>22</v>
      </c>
      <c r="I50" s="27"/>
      <c r="J50" s="27"/>
      <c r="K50" s="27"/>
      <c r="L50" s="27"/>
      <c r="M50" s="27"/>
    </row>
    <row r="51" spans="1:13" ht="15.75" thickBot="1">
      <c r="A51" s="34"/>
      <c r="B51" s="8" t="s">
        <v>31</v>
      </c>
      <c r="C51" s="19">
        <v>40</v>
      </c>
      <c r="D51" s="8">
        <v>1.62</v>
      </c>
      <c r="E51" s="8">
        <v>0.4</v>
      </c>
      <c r="F51" s="8">
        <v>14.33</v>
      </c>
      <c r="G51" s="8">
        <v>66.67</v>
      </c>
      <c r="H51" s="19" t="s">
        <v>22</v>
      </c>
    </row>
    <row r="52" spans="1:13">
      <c r="A52" s="37"/>
      <c r="B52" s="8" t="s">
        <v>46</v>
      </c>
      <c r="C52" s="19">
        <v>200</v>
      </c>
      <c r="D52" s="8">
        <v>3.67</v>
      </c>
      <c r="E52" s="8">
        <v>2.6</v>
      </c>
      <c r="F52" s="8">
        <v>15.08</v>
      </c>
      <c r="G52" s="8">
        <v>138.4</v>
      </c>
      <c r="H52" s="19">
        <v>383</v>
      </c>
    </row>
    <row r="53" spans="1:13">
      <c r="A53" s="22" t="s">
        <v>33</v>
      </c>
      <c r="B53" s="8"/>
      <c r="C53" s="8"/>
      <c r="D53" s="21">
        <v>23.39</v>
      </c>
      <c r="E53" s="21">
        <v>29.84</v>
      </c>
      <c r="F53" s="21">
        <v>71</v>
      </c>
      <c r="G53" s="21">
        <v>721.38</v>
      </c>
      <c r="H53" s="15"/>
    </row>
    <row r="54" spans="1:13">
      <c r="A54" s="8" t="s">
        <v>34</v>
      </c>
      <c r="B54" s="14"/>
      <c r="C54" s="14"/>
      <c r="D54" s="21">
        <v>40.61</v>
      </c>
      <c r="E54" s="17">
        <v>47.67</v>
      </c>
      <c r="F54" s="17">
        <v>112.45</v>
      </c>
      <c r="G54" s="17">
        <v>1365.3</v>
      </c>
      <c r="H54" s="15"/>
    </row>
    <row r="55" spans="1:13">
      <c r="A55" s="8" t="s">
        <v>43</v>
      </c>
      <c r="B55" s="8"/>
      <c r="C55" s="8"/>
      <c r="D55" s="8"/>
      <c r="E55" s="8"/>
      <c r="F55" s="8"/>
      <c r="G55" s="8"/>
      <c r="H55" s="8"/>
    </row>
    <row r="56" spans="1:13">
      <c r="A56" s="36" t="s">
        <v>17</v>
      </c>
      <c r="B56" s="8" t="s">
        <v>44</v>
      </c>
      <c r="C56" s="8" t="s">
        <v>45</v>
      </c>
      <c r="D56" s="8">
        <v>12.71</v>
      </c>
      <c r="E56" s="8">
        <v>7.85</v>
      </c>
      <c r="F56" s="8">
        <v>16.8</v>
      </c>
      <c r="G56" s="8">
        <v>229</v>
      </c>
      <c r="H56" s="19">
        <v>291</v>
      </c>
    </row>
    <row r="57" spans="1:13">
      <c r="A57" s="34"/>
      <c r="B57" s="8" t="s">
        <v>21</v>
      </c>
      <c r="C57" s="8">
        <v>40</v>
      </c>
      <c r="D57" s="8">
        <v>1.62</v>
      </c>
      <c r="E57" s="8">
        <v>0.4</v>
      </c>
      <c r="F57" s="8">
        <v>19.329999999999998</v>
      </c>
      <c r="G57" s="8">
        <v>93.52</v>
      </c>
      <c r="H57" s="19" t="s">
        <v>22</v>
      </c>
    </row>
    <row r="58" spans="1:13">
      <c r="A58" s="34"/>
      <c r="B58" s="8" t="s">
        <v>23</v>
      </c>
      <c r="C58" s="8" t="s">
        <v>71</v>
      </c>
      <c r="D58" s="8">
        <v>7.0000000000000007E-2</v>
      </c>
      <c r="E58" s="8">
        <v>0.02</v>
      </c>
      <c r="F58" s="8">
        <v>15</v>
      </c>
      <c r="G58" s="8">
        <v>60</v>
      </c>
      <c r="H58" s="19">
        <v>376</v>
      </c>
    </row>
    <row r="59" spans="1:13">
      <c r="A59" s="37"/>
      <c r="B59" s="8" t="s">
        <v>25</v>
      </c>
      <c r="C59" s="8">
        <v>20</v>
      </c>
      <c r="D59" s="8">
        <v>3.48</v>
      </c>
      <c r="E59" s="8">
        <v>2.4300000000000002</v>
      </c>
      <c r="F59" s="8"/>
      <c r="G59" s="8">
        <v>54</v>
      </c>
      <c r="H59" s="19">
        <v>15</v>
      </c>
    </row>
    <row r="60" spans="1:13">
      <c r="A60" s="8" t="s">
        <v>26</v>
      </c>
      <c r="B60" s="8"/>
      <c r="C60" s="8"/>
      <c r="D60" s="21">
        <v>17.88</v>
      </c>
      <c r="E60" s="21">
        <v>10.7</v>
      </c>
      <c r="F60" s="21">
        <v>51.13</v>
      </c>
      <c r="G60" s="21">
        <v>436.52</v>
      </c>
      <c r="H60" s="8"/>
    </row>
    <row r="61" spans="1:13">
      <c r="A61" s="36" t="s">
        <v>27</v>
      </c>
      <c r="B61" s="8" t="s">
        <v>47</v>
      </c>
      <c r="C61" s="8">
        <v>100</v>
      </c>
      <c r="D61" s="8">
        <v>1.39</v>
      </c>
      <c r="E61" s="8">
        <v>10.02</v>
      </c>
      <c r="F61" s="8">
        <v>6.54</v>
      </c>
      <c r="G61" s="8">
        <v>122</v>
      </c>
      <c r="H61" s="19">
        <v>67</v>
      </c>
    </row>
    <row r="62" spans="1:13">
      <c r="A62" s="34"/>
      <c r="B62" s="8" t="s">
        <v>48</v>
      </c>
      <c r="C62" s="8">
        <v>250</v>
      </c>
      <c r="D62" s="8">
        <v>5.49</v>
      </c>
      <c r="E62" s="8">
        <v>2.11</v>
      </c>
      <c r="F62" s="8">
        <v>17.46</v>
      </c>
      <c r="G62" s="8">
        <v>148.25</v>
      </c>
      <c r="H62" s="19">
        <v>102</v>
      </c>
    </row>
    <row r="63" spans="1:13">
      <c r="A63" s="34"/>
      <c r="B63" s="8" t="s">
        <v>29</v>
      </c>
      <c r="C63" s="19" t="s">
        <v>20</v>
      </c>
      <c r="D63" s="8">
        <v>8.6</v>
      </c>
      <c r="E63" s="8">
        <v>6.09</v>
      </c>
      <c r="F63" s="8">
        <v>28.64</v>
      </c>
      <c r="G63" s="8">
        <v>243.75</v>
      </c>
      <c r="H63" s="19">
        <v>302</v>
      </c>
    </row>
    <row r="64" spans="1:13">
      <c r="A64" s="34"/>
      <c r="B64" s="1" t="s">
        <v>49</v>
      </c>
      <c r="C64" s="8">
        <v>80</v>
      </c>
      <c r="D64" s="8">
        <v>9.0399999999999991</v>
      </c>
      <c r="E64" s="8">
        <v>9.1</v>
      </c>
      <c r="F64" s="8">
        <v>14.16</v>
      </c>
      <c r="G64" s="8">
        <v>170.71</v>
      </c>
      <c r="H64" s="19" t="s">
        <v>22</v>
      </c>
    </row>
    <row r="65" spans="1:8">
      <c r="A65" s="34"/>
      <c r="B65" s="8" t="s">
        <v>31</v>
      </c>
      <c r="C65" s="8">
        <v>40</v>
      </c>
      <c r="D65" s="8">
        <v>1.62</v>
      </c>
      <c r="E65" s="8">
        <v>0.4</v>
      </c>
      <c r="F65" s="8">
        <v>14.33</v>
      </c>
      <c r="G65" s="8">
        <v>66.67</v>
      </c>
      <c r="H65" s="19" t="s">
        <v>22</v>
      </c>
    </row>
    <row r="66" spans="1:8">
      <c r="A66" s="37"/>
      <c r="B66" s="8" t="s">
        <v>50</v>
      </c>
      <c r="C66" s="8">
        <v>200</v>
      </c>
      <c r="D66" s="8">
        <v>0.31</v>
      </c>
      <c r="E66" s="8"/>
      <c r="F66" s="8">
        <v>29.4</v>
      </c>
      <c r="G66" s="8">
        <v>160</v>
      </c>
      <c r="H66" s="19" t="s">
        <v>22</v>
      </c>
    </row>
    <row r="67" spans="1:8">
      <c r="A67" s="8" t="s">
        <v>33</v>
      </c>
      <c r="B67" s="8"/>
      <c r="C67" s="8"/>
      <c r="D67" s="21">
        <v>26.45</v>
      </c>
      <c r="E67" s="21">
        <v>27.72</v>
      </c>
      <c r="F67" s="21">
        <v>110.53</v>
      </c>
      <c r="G67" s="21">
        <v>911.38</v>
      </c>
      <c r="H67" s="15"/>
    </row>
    <row r="68" spans="1:8">
      <c r="A68" s="8" t="s">
        <v>34</v>
      </c>
      <c r="B68" s="14"/>
      <c r="C68" s="14"/>
      <c r="D68" s="17">
        <v>44.33</v>
      </c>
      <c r="E68" s="17">
        <v>38.42</v>
      </c>
      <c r="F68" s="17">
        <v>161.66</v>
      </c>
      <c r="G68" s="17">
        <v>1347.9</v>
      </c>
      <c r="H68" s="15"/>
    </row>
    <row r="69" spans="1:8">
      <c r="A69" s="8" t="s">
        <v>51</v>
      </c>
      <c r="B69" s="8"/>
      <c r="C69" s="8"/>
      <c r="D69" s="8"/>
      <c r="E69" s="8"/>
      <c r="F69" s="8"/>
      <c r="G69" s="8"/>
      <c r="H69" s="8"/>
    </row>
    <row r="70" spans="1:8">
      <c r="A70" s="36" t="s">
        <v>17</v>
      </c>
      <c r="B70" s="8"/>
      <c r="C70" s="19"/>
      <c r="D70" s="8"/>
      <c r="E70" s="8"/>
      <c r="F70" s="8"/>
      <c r="G70" s="8"/>
      <c r="H70" s="19"/>
    </row>
    <row r="71" spans="1:8">
      <c r="A71" s="34"/>
      <c r="B71" s="8" t="s">
        <v>49</v>
      </c>
      <c r="C71" s="19">
        <v>80</v>
      </c>
      <c r="D71" s="8">
        <v>9.0399999999999991</v>
      </c>
      <c r="E71" s="8">
        <v>9.1</v>
      </c>
      <c r="F71" s="8">
        <v>14.16</v>
      </c>
      <c r="G71" s="8">
        <v>170.71</v>
      </c>
      <c r="H71" s="19" t="s">
        <v>22</v>
      </c>
    </row>
    <row r="72" spans="1:8">
      <c r="A72" s="34"/>
      <c r="B72" s="8" t="s">
        <v>52</v>
      </c>
      <c r="C72" s="19">
        <v>150</v>
      </c>
      <c r="D72" s="8">
        <v>3.14</v>
      </c>
      <c r="E72" s="8">
        <v>10.58</v>
      </c>
      <c r="F72" s="8">
        <v>14.07</v>
      </c>
      <c r="G72" s="8">
        <v>195</v>
      </c>
      <c r="H72" s="19">
        <v>145</v>
      </c>
    </row>
    <row r="73" spans="1:8">
      <c r="A73" s="34"/>
      <c r="B73" s="8" t="s">
        <v>21</v>
      </c>
      <c r="C73" s="19">
        <v>40</v>
      </c>
      <c r="D73" s="8">
        <v>1.62</v>
      </c>
      <c r="E73" s="8">
        <v>0.4</v>
      </c>
      <c r="F73" s="8">
        <v>19.329999999999998</v>
      </c>
      <c r="G73" s="8">
        <v>93.52</v>
      </c>
      <c r="H73" s="19" t="s">
        <v>22</v>
      </c>
    </row>
    <row r="74" spans="1:8">
      <c r="A74" s="37"/>
      <c r="B74" s="8" t="s">
        <v>46</v>
      </c>
      <c r="C74" s="19">
        <v>200</v>
      </c>
      <c r="D74" s="8">
        <v>3.67</v>
      </c>
      <c r="E74" s="8">
        <v>2.6</v>
      </c>
      <c r="F74" s="8">
        <v>15.08</v>
      </c>
      <c r="G74" s="8">
        <v>138.4</v>
      </c>
      <c r="H74" s="19">
        <v>383</v>
      </c>
    </row>
    <row r="75" spans="1:8">
      <c r="A75" s="8" t="s">
        <v>26</v>
      </c>
      <c r="B75" s="8"/>
      <c r="C75" s="8"/>
      <c r="D75" s="21">
        <v>17.47</v>
      </c>
      <c r="E75" s="21">
        <v>22.68</v>
      </c>
      <c r="F75" s="21">
        <v>62.64</v>
      </c>
      <c r="G75" s="21">
        <v>597.63</v>
      </c>
      <c r="H75" s="8"/>
    </row>
    <row r="76" spans="1:8">
      <c r="A76" s="36" t="s">
        <v>27</v>
      </c>
      <c r="B76" s="8" t="s">
        <v>53</v>
      </c>
      <c r="C76" s="19">
        <v>250</v>
      </c>
      <c r="D76" s="8">
        <v>1.8</v>
      </c>
      <c r="E76" s="8">
        <v>4.92</v>
      </c>
      <c r="F76" s="8">
        <v>10.93</v>
      </c>
      <c r="G76" s="8">
        <v>103.75</v>
      </c>
      <c r="H76" s="19">
        <v>82</v>
      </c>
    </row>
    <row r="77" spans="1:8">
      <c r="A77" s="34"/>
      <c r="B77" s="8" t="s">
        <v>38</v>
      </c>
      <c r="C77" s="19" t="s">
        <v>20</v>
      </c>
      <c r="D77" s="8">
        <v>2.86</v>
      </c>
      <c r="E77" s="8">
        <v>4.5199999999999996</v>
      </c>
      <c r="F77" s="8">
        <v>16.440000000000001</v>
      </c>
      <c r="G77" s="8">
        <v>168.45</v>
      </c>
      <c r="H77" s="19">
        <v>309</v>
      </c>
    </row>
    <row r="78" spans="1:8">
      <c r="A78" s="34"/>
      <c r="B78" s="8" t="s">
        <v>72</v>
      </c>
      <c r="C78" s="19">
        <v>80</v>
      </c>
      <c r="D78" s="8">
        <v>17.059999999999999</v>
      </c>
      <c r="E78" s="8">
        <v>7.94</v>
      </c>
      <c r="F78" s="8">
        <v>0.7</v>
      </c>
      <c r="G78" s="8">
        <v>142.5</v>
      </c>
      <c r="H78" s="19">
        <v>280</v>
      </c>
    </row>
    <row r="79" spans="1:8">
      <c r="A79" s="34"/>
      <c r="B79" s="8" t="s">
        <v>23</v>
      </c>
      <c r="C79" s="19" t="s">
        <v>71</v>
      </c>
      <c r="D79" s="8">
        <v>7.0000000000000007E-2</v>
      </c>
      <c r="E79" s="8">
        <v>0.02</v>
      </c>
      <c r="F79" s="8">
        <v>15</v>
      </c>
      <c r="G79" s="8">
        <v>60</v>
      </c>
      <c r="H79" s="19">
        <v>376</v>
      </c>
    </row>
    <row r="80" spans="1:8">
      <c r="A80" s="37"/>
      <c r="B80" s="8" t="s">
        <v>31</v>
      </c>
      <c r="C80" s="19">
        <v>40</v>
      </c>
      <c r="D80" s="8">
        <v>1.62</v>
      </c>
      <c r="E80" s="8">
        <v>0.4</v>
      </c>
      <c r="F80" s="8">
        <v>14.33</v>
      </c>
      <c r="G80" s="8">
        <v>66.67</v>
      </c>
      <c r="H80" s="19" t="s">
        <v>22</v>
      </c>
    </row>
    <row r="81" spans="1:13">
      <c r="A81" s="8" t="s">
        <v>33</v>
      </c>
      <c r="B81" s="8"/>
      <c r="C81" s="8"/>
      <c r="D81" s="21">
        <v>23.41</v>
      </c>
      <c r="E81" s="21">
        <v>17.8</v>
      </c>
      <c r="F81" s="21">
        <v>57.4</v>
      </c>
      <c r="G81" s="21">
        <v>541.37</v>
      </c>
      <c r="H81" s="15"/>
    </row>
    <row r="82" spans="1:13">
      <c r="A82" s="8" t="s">
        <v>34</v>
      </c>
      <c r="B82" s="14"/>
      <c r="C82" s="14"/>
      <c r="D82" s="17">
        <v>40.880000000000003</v>
      </c>
      <c r="E82" s="17">
        <v>40.479999999999997</v>
      </c>
      <c r="F82" s="17">
        <v>120.04</v>
      </c>
      <c r="G82" s="17">
        <v>1139</v>
      </c>
      <c r="H82" s="15"/>
    </row>
    <row r="83" spans="1:13">
      <c r="A83" s="8" t="s">
        <v>54</v>
      </c>
      <c r="B83" s="8"/>
      <c r="C83" s="8"/>
      <c r="D83" s="21">
        <f>AVERAGE(D26, D41, D54, D68, D82)</f>
        <v>41.793999999999997</v>
      </c>
      <c r="E83" s="21">
        <f>AVERAGE(E26, E41, E54, E68, E82)</f>
        <v>46.207999999999998</v>
      </c>
      <c r="F83" s="21">
        <f>AVERAGE(F26, F41, F54, F68, F82)</f>
        <v>139.90199999999999</v>
      </c>
      <c r="G83" s="21">
        <f>AVERAGE(G26, G41, G54, G68, G82)</f>
        <v>1347.5720000000001</v>
      </c>
      <c r="H83" s="8"/>
    </row>
    <row r="84" spans="1:13">
      <c r="A84" s="8" t="s">
        <v>55</v>
      </c>
      <c r="B84" s="8"/>
      <c r="C84" s="9"/>
      <c r="D84" s="9"/>
      <c r="E84" s="8"/>
      <c r="F84" s="8"/>
      <c r="G84" s="8"/>
      <c r="H84" s="8"/>
    </row>
    <row r="85" spans="1:13">
      <c r="A85" s="36" t="s">
        <v>17</v>
      </c>
      <c r="B85" s="8" t="s">
        <v>44</v>
      </c>
      <c r="C85" s="19" t="s">
        <v>45</v>
      </c>
      <c r="D85" s="8">
        <v>12.71</v>
      </c>
      <c r="E85" s="8">
        <v>7.85</v>
      </c>
      <c r="F85" s="8">
        <v>16.8</v>
      </c>
      <c r="G85" s="8">
        <v>229</v>
      </c>
      <c r="H85" s="19">
        <v>291</v>
      </c>
    </row>
    <row r="86" spans="1:13" ht="15.75" thickBot="1">
      <c r="A86" s="34"/>
      <c r="B86" s="8" t="s">
        <v>21</v>
      </c>
      <c r="C86" s="19">
        <v>40</v>
      </c>
      <c r="D86" s="8">
        <v>1.62</v>
      </c>
      <c r="E86" s="8">
        <v>0.4</v>
      </c>
      <c r="F86" s="8">
        <v>19.329999999999998</v>
      </c>
      <c r="G86" s="8">
        <v>93.52</v>
      </c>
      <c r="H86" s="19" t="s">
        <v>22</v>
      </c>
    </row>
    <row r="87" spans="1:13" ht="15.75" thickBot="1">
      <c r="A87" s="35"/>
      <c r="B87" s="8" t="s">
        <v>23</v>
      </c>
      <c r="C87" s="19" t="s">
        <v>71</v>
      </c>
      <c r="D87" s="8">
        <v>7.0000000000000007E-2</v>
      </c>
      <c r="E87" s="8">
        <v>0.02</v>
      </c>
      <c r="F87" s="8">
        <v>15</v>
      </c>
      <c r="G87" s="8">
        <v>60</v>
      </c>
      <c r="H87" s="19">
        <v>376</v>
      </c>
      <c r="I87" s="27"/>
      <c r="J87" s="27"/>
      <c r="K87" s="27"/>
      <c r="L87" s="27"/>
      <c r="M87" s="27"/>
    </row>
    <row r="88" spans="1:13" ht="15.75" thickBot="1">
      <c r="A88" s="37"/>
      <c r="B88" s="8" t="s">
        <v>25</v>
      </c>
      <c r="C88" s="19">
        <v>20</v>
      </c>
      <c r="D88" s="8">
        <v>3.48</v>
      </c>
      <c r="E88" s="8">
        <v>2.4300000000000002</v>
      </c>
      <c r="F88" s="8"/>
      <c r="G88" s="8">
        <v>54</v>
      </c>
      <c r="H88" s="19">
        <v>15</v>
      </c>
    </row>
    <row r="89" spans="1:13">
      <c r="A89" s="8" t="s">
        <v>26</v>
      </c>
      <c r="B89" s="14"/>
      <c r="C89" s="15"/>
      <c r="D89" s="16">
        <v>17.88</v>
      </c>
      <c r="E89" s="17">
        <v>10.7</v>
      </c>
      <c r="F89" s="17">
        <v>51.13</v>
      </c>
      <c r="G89" s="17">
        <v>436.52</v>
      </c>
      <c r="H89" s="15"/>
    </row>
    <row r="90" spans="1:13">
      <c r="A90" s="36" t="s">
        <v>27</v>
      </c>
      <c r="B90" s="8"/>
      <c r="C90" s="8"/>
      <c r="D90" s="8"/>
      <c r="E90" s="8"/>
      <c r="F90" s="8"/>
      <c r="G90" s="8"/>
      <c r="H90" s="9"/>
    </row>
    <row r="91" spans="1:13">
      <c r="A91" s="34"/>
      <c r="B91" s="8" t="s">
        <v>56</v>
      </c>
      <c r="C91" s="8">
        <v>250</v>
      </c>
      <c r="D91" s="8">
        <v>2.02</v>
      </c>
      <c r="E91" s="8">
        <v>5.09</v>
      </c>
      <c r="F91" s="8">
        <v>11.98</v>
      </c>
      <c r="G91" s="8">
        <v>107.25</v>
      </c>
      <c r="H91" s="8">
        <v>96</v>
      </c>
    </row>
    <row r="92" spans="1:13">
      <c r="A92" s="34"/>
      <c r="B92" s="8" t="s">
        <v>29</v>
      </c>
      <c r="C92" s="8" t="s">
        <v>20</v>
      </c>
      <c r="D92" s="8">
        <v>8.6</v>
      </c>
      <c r="E92" s="8">
        <v>6.09</v>
      </c>
      <c r="F92" s="8">
        <v>28.64</v>
      </c>
      <c r="G92" s="8">
        <v>243.75</v>
      </c>
      <c r="H92" s="8">
        <v>302</v>
      </c>
    </row>
    <row r="93" spans="1:13">
      <c r="A93" s="34"/>
      <c r="B93" s="8" t="s">
        <v>30</v>
      </c>
      <c r="C93" s="1">
        <v>80</v>
      </c>
      <c r="D93" s="20">
        <v>8.08</v>
      </c>
      <c r="E93" s="20">
        <v>22.61</v>
      </c>
      <c r="F93" s="20">
        <v>0.36</v>
      </c>
      <c r="G93" s="8">
        <v>238.55</v>
      </c>
      <c r="H93" s="1">
        <v>243</v>
      </c>
      <c r="I93" s="25"/>
    </row>
    <row r="94" spans="1:13">
      <c r="A94" s="34"/>
      <c r="B94" s="8" t="s">
        <v>31</v>
      </c>
      <c r="C94" s="19">
        <v>40</v>
      </c>
      <c r="D94" s="8">
        <v>1.62</v>
      </c>
      <c r="E94" s="8">
        <v>0.4</v>
      </c>
      <c r="F94" s="8">
        <v>14.33</v>
      </c>
      <c r="G94" s="8">
        <v>66.67</v>
      </c>
      <c r="H94" s="19" t="s">
        <v>22</v>
      </c>
    </row>
    <row r="95" spans="1:13">
      <c r="A95" s="37"/>
      <c r="B95" s="8" t="s">
        <v>50</v>
      </c>
      <c r="C95" s="8">
        <v>200</v>
      </c>
      <c r="D95" s="8">
        <v>0.31</v>
      </c>
      <c r="E95" s="8"/>
      <c r="F95" s="8">
        <v>29.4</v>
      </c>
      <c r="G95" s="8">
        <v>160</v>
      </c>
      <c r="H95" s="19" t="s">
        <v>22</v>
      </c>
    </row>
    <row r="96" spans="1:13">
      <c r="A96" s="8" t="s">
        <v>33</v>
      </c>
      <c r="B96" s="8"/>
      <c r="C96" s="8"/>
      <c r="D96" s="21">
        <v>20.63</v>
      </c>
      <c r="E96" s="21">
        <v>34.19</v>
      </c>
      <c r="F96" s="21">
        <v>84.71</v>
      </c>
      <c r="G96" s="21">
        <v>816.22</v>
      </c>
      <c r="H96" s="8"/>
    </row>
    <row r="97" spans="1:9">
      <c r="A97" s="8" t="s">
        <v>34</v>
      </c>
      <c r="B97" s="8"/>
      <c r="C97" s="8"/>
      <c r="D97" s="21">
        <v>38.51</v>
      </c>
      <c r="E97" s="21">
        <v>44.89</v>
      </c>
      <c r="F97" s="21">
        <v>135.84</v>
      </c>
      <c r="G97" s="21">
        <v>1252.74</v>
      </c>
      <c r="H97" s="8"/>
    </row>
    <row r="98" spans="1:9">
      <c r="A98" s="8" t="s">
        <v>57</v>
      </c>
      <c r="B98" s="8"/>
      <c r="C98" s="8"/>
      <c r="D98" s="8"/>
      <c r="E98" s="8"/>
      <c r="F98" s="8"/>
      <c r="G98" s="8"/>
      <c r="H98" s="8"/>
    </row>
    <row r="99" spans="1:9">
      <c r="A99" s="36" t="s">
        <v>17</v>
      </c>
      <c r="B99" s="8" t="s">
        <v>72</v>
      </c>
      <c r="C99" s="1">
        <v>80</v>
      </c>
      <c r="D99" s="20">
        <v>12.16</v>
      </c>
      <c r="E99" s="20">
        <v>10.88</v>
      </c>
      <c r="F99" s="20">
        <v>10.8</v>
      </c>
      <c r="G99" s="8">
        <v>189.76</v>
      </c>
      <c r="H99" s="1">
        <v>280</v>
      </c>
      <c r="I99" s="25"/>
    </row>
    <row r="100" spans="1:9">
      <c r="A100" s="34"/>
      <c r="B100" s="8" t="s">
        <v>38</v>
      </c>
      <c r="C100" s="19" t="s">
        <v>20</v>
      </c>
      <c r="D100" s="8">
        <v>2.86</v>
      </c>
      <c r="E100" s="8">
        <v>4.5199999999999996</v>
      </c>
      <c r="F100" s="8">
        <v>16.440000000000001</v>
      </c>
      <c r="G100" s="8">
        <v>168.45</v>
      </c>
      <c r="H100" s="19">
        <v>309</v>
      </c>
    </row>
    <row r="101" spans="1:9">
      <c r="A101" s="34"/>
      <c r="B101" s="8" t="s">
        <v>21</v>
      </c>
      <c r="C101" s="19">
        <v>40</v>
      </c>
      <c r="D101" s="8">
        <v>1.62</v>
      </c>
      <c r="E101" s="8">
        <v>0.4</v>
      </c>
      <c r="F101" s="8">
        <v>19.329999999999998</v>
      </c>
      <c r="G101" s="8">
        <v>93.52</v>
      </c>
      <c r="H101" s="19" t="s">
        <v>22</v>
      </c>
    </row>
    <row r="102" spans="1:9">
      <c r="A102" s="34"/>
      <c r="B102" s="1" t="s">
        <v>32</v>
      </c>
      <c r="C102" s="20">
        <v>200</v>
      </c>
      <c r="D102" s="8">
        <v>3.68</v>
      </c>
      <c r="E102" s="8">
        <v>1.99</v>
      </c>
      <c r="F102" s="8">
        <v>15.95</v>
      </c>
      <c r="G102" s="9">
        <v>112.4</v>
      </c>
      <c r="H102" s="9">
        <v>380</v>
      </c>
    </row>
    <row r="103" spans="1:9">
      <c r="A103" s="37"/>
      <c r="B103" s="8"/>
      <c r="C103" s="8"/>
      <c r="D103" s="8"/>
      <c r="E103" s="8"/>
      <c r="F103" s="8"/>
      <c r="G103" s="8"/>
      <c r="H103" s="19"/>
    </row>
    <row r="104" spans="1:9">
      <c r="A104" s="8" t="s">
        <v>26</v>
      </c>
      <c r="B104" s="8"/>
      <c r="C104" s="8"/>
      <c r="D104" s="21">
        <v>20.32</v>
      </c>
      <c r="E104" s="21">
        <v>17.79</v>
      </c>
      <c r="F104" s="21">
        <v>62.52</v>
      </c>
      <c r="G104" s="21">
        <v>564.13</v>
      </c>
      <c r="H104" s="8"/>
    </row>
    <row r="105" spans="1:9">
      <c r="A105" s="36" t="s">
        <v>27</v>
      </c>
      <c r="B105" s="8" t="s">
        <v>48</v>
      </c>
      <c r="C105" s="19">
        <v>250</v>
      </c>
      <c r="D105" s="8">
        <v>5.49</v>
      </c>
      <c r="E105" s="8">
        <v>2.11</v>
      </c>
      <c r="F105" s="8">
        <v>17.46</v>
      </c>
      <c r="G105" s="8">
        <v>148.25</v>
      </c>
      <c r="H105" s="8">
        <v>102</v>
      </c>
    </row>
    <row r="106" spans="1:9">
      <c r="A106" s="34"/>
      <c r="B106" s="8" t="s">
        <v>58</v>
      </c>
      <c r="C106" s="19" t="s">
        <v>20</v>
      </c>
      <c r="D106" s="8">
        <v>3.1</v>
      </c>
      <c r="E106" s="8">
        <v>4.8600000000000003</v>
      </c>
      <c r="F106" s="8">
        <v>14.14</v>
      </c>
      <c r="G106" s="8">
        <v>112.65</v>
      </c>
      <c r="H106" s="8">
        <v>321</v>
      </c>
    </row>
    <row r="107" spans="1:9">
      <c r="A107" s="34"/>
      <c r="B107" s="8" t="s">
        <v>40</v>
      </c>
      <c r="C107" s="19">
        <v>100</v>
      </c>
      <c r="D107" s="8">
        <v>11.74</v>
      </c>
      <c r="E107" s="8">
        <v>12.91</v>
      </c>
      <c r="F107" s="8">
        <v>0.48</v>
      </c>
      <c r="G107" s="8">
        <v>324</v>
      </c>
      <c r="H107" s="8">
        <v>288</v>
      </c>
    </row>
    <row r="108" spans="1:9">
      <c r="A108" s="34"/>
      <c r="B108" s="8" t="s">
        <v>66</v>
      </c>
      <c r="C108" s="19">
        <v>200</v>
      </c>
      <c r="D108" s="8">
        <v>3.68</v>
      </c>
      <c r="E108" s="8">
        <v>1.99</v>
      </c>
      <c r="F108" s="8">
        <v>15.95</v>
      </c>
      <c r="G108" s="8">
        <v>100.6</v>
      </c>
      <c r="H108" s="19">
        <v>383490</v>
      </c>
    </row>
    <row r="109" spans="1:9">
      <c r="A109" s="34"/>
      <c r="B109" s="8" t="s">
        <v>31</v>
      </c>
      <c r="C109" s="19">
        <v>40</v>
      </c>
      <c r="D109" s="8">
        <v>1.62</v>
      </c>
      <c r="E109" s="8">
        <v>0.4</v>
      </c>
      <c r="F109" s="8">
        <v>14.33</v>
      </c>
      <c r="G109" s="8">
        <v>66.67</v>
      </c>
      <c r="H109" s="19" t="s">
        <v>22</v>
      </c>
    </row>
    <row r="110" spans="1:9">
      <c r="A110" s="37"/>
      <c r="B110" s="8"/>
      <c r="C110" s="19"/>
      <c r="D110" s="8"/>
      <c r="E110" s="8"/>
      <c r="F110" s="8"/>
      <c r="G110" s="8"/>
      <c r="H110" s="19"/>
    </row>
    <row r="111" spans="1:9">
      <c r="A111" s="22" t="s">
        <v>33</v>
      </c>
      <c r="B111" s="8"/>
      <c r="C111" s="8"/>
      <c r="D111" s="21">
        <v>22.25</v>
      </c>
      <c r="E111" s="21">
        <v>20.28</v>
      </c>
      <c r="F111" s="21">
        <v>68.320999999999998</v>
      </c>
      <c r="G111" s="21">
        <v>738.67</v>
      </c>
      <c r="H111" s="15"/>
    </row>
    <row r="112" spans="1:9">
      <c r="A112" s="8" t="s">
        <v>34</v>
      </c>
      <c r="B112" s="14"/>
      <c r="C112" s="14"/>
      <c r="D112" s="17">
        <v>42.57</v>
      </c>
      <c r="E112" s="17">
        <v>38.07</v>
      </c>
      <c r="F112" s="17">
        <v>130.83000000000001</v>
      </c>
      <c r="G112" s="17">
        <v>1291</v>
      </c>
      <c r="H112" s="15"/>
    </row>
    <row r="113" spans="1:13">
      <c r="A113" s="8" t="s">
        <v>59</v>
      </c>
      <c r="B113" s="8"/>
      <c r="C113" s="8"/>
      <c r="D113" s="8"/>
      <c r="E113" s="8"/>
      <c r="F113" s="8"/>
      <c r="G113" s="8"/>
      <c r="H113" s="8"/>
    </row>
    <row r="114" spans="1:13">
      <c r="A114" s="33" t="s">
        <v>17</v>
      </c>
      <c r="B114" s="10" t="s">
        <v>18</v>
      </c>
      <c r="C114" s="11">
        <v>80</v>
      </c>
      <c r="D114" s="11">
        <v>8.51</v>
      </c>
      <c r="E114" s="10">
        <v>12.5</v>
      </c>
      <c r="F114" s="10">
        <v>2.31</v>
      </c>
      <c r="G114" s="10">
        <v>331.5</v>
      </c>
      <c r="H114" s="12">
        <v>260</v>
      </c>
    </row>
    <row r="115" spans="1:13">
      <c r="A115" s="34"/>
      <c r="B115" s="8" t="s">
        <v>36</v>
      </c>
      <c r="C115" s="18" t="s">
        <v>20</v>
      </c>
      <c r="D115" s="14">
        <v>8.6</v>
      </c>
      <c r="E115" s="14">
        <v>6.09</v>
      </c>
      <c r="F115" s="14">
        <v>28.64</v>
      </c>
      <c r="G115" s="14">
        <v>243.75</v>
      </c>
      <c r="H115" s="12">
        <v>302</v>
      </c>
    </row>
    <row r="116" spans="1:13">
      <c r="A116" s="34"/>
      <c r="B116" s="8" t="s">
        <v>21</v>
      </c>
      <c r="C116" s="19">
        <v>40</v>
      </c>
      <c r="D116" s="8">
        <v>1.62</v>
      </c>
      <c r="E116" s="8">
        <v>0.4</v>
      </c>
      <c r="F116" s="8">
        <v>19.329999999999998</v>
      </c>
      <c r="G116" s="8">
        <v>93.52</v>
      </c>
      <c r="H116" s="19" t="s">
        <v>22</v>
      </c>
    </row>
    <row r="117" spans="1:13">
      <c r="A117" s="35"/>
      <c r="B117" s="8" t="s">
        <v>41</v>
      </c>
      <c r="C117" s="19">
        <v>200</v>
      </c>
      <c r="D117" s="8">
        <v>1</v>
      </c>
      <c r="E117" s="8"/>
      <c r="F117" s="8">
        <v>10.199999999999999</v>
      </c>
      <c r="G117" s="8">
        <v>84.8</v>
      </c>
      <c r="H117" s="19" t="s">
        <v>22</v>
      </c>
    </row>
    <row r="118" spans="1:13">
      <c r="A118" s="8" t="s">
        <v>26</v>
      </c>
      <c r="B118" s="8"/>
      <c r="C118" s="8"/>
      <c r="D118" s="21">
        <v>19.73</v>
      </c>
      <c r="E118" s="21">
        <v>18.989999999999998</v>
      </c>
      <c r="F118" s="21">
        <v>60.48</v>
      </c>
      <c r="G118" s="21">
        <v>753.57</v>
      </c>
      <c r="H118" s="8"/>
    </row>
    <row r="119" spans="1:13">
      <c r="A119" s="33" t="s">
        <v>27</v>
      </c>
      <c r="B119" s="8" t="s">
        <v>73</v>
      </c>
      <c r="C119" s="19">
        <v>250</v>
      </c>
      <c r="D119" s="8">
        <v>8.4499999999999993</v>
      </c>
      <c r="E119" s="8">
        <v>8.2799999999999994</v>
      </c>
      <c r="F119" s="8">
        <v>13.13</v>
      </c>
      <c r="G119" s="8">
        <v>160.78</v>
      </c>
      <c r="H119" s="19">
        <v>140</v>
      </c>
    </row>
    <row r="120" spans="1:13" ht="15.75" thickBot="1">
      <c r="A120" s="34"/>
      <c r="B120" s="8" t="s">
        <v>38</v>
      </c>
      <c r="C120" s="19" t="s">
        <v>20</v>
      </c>
      <c r="D120" s="8">
        <v>2.86</v>
      </c>
      <c r="E120" s="8">
        <v>4.5199999999999996</v>
      </c>
      <c r="F120" s="8">
        <v>16.440000000000001</v>
      </c>
      <c r="G120" s="8">
        <v>168.45</v>
      </c>
      <c r="H120" s="19">
        <v>309</v>
      </c>
    </row>
    <row r="121" spans="1:13" ht="15.75" thickBot="1">
      <c r="A121" s="35"/>
      <c r="B121" s="8" t="s">
        <v>72</v>
      </c>
      <c r="C121" s="19">
        <v>80</v>
      </c>
      <c r="D121" s="8">
        <v>12.16</v>
      </c>
      <c r="E121" s="8">
        <v>10.88</v>
      </c>
      <c r="F121" s="8">
        <v>10.8</v>
      </c>
      <c r="G121" s="8">
        <v>189.76</v>
      </c>
      <c r="H121" s="19">
        <v>280</v>
      </c>
      <c r="I121" s="27"/>
      <c r="J121" s="27"/>
      <c r="K121" s="27"/>
      <c r="L121" s="27"/>
      <c r="M121" s="27"/>
    </row>
    <row r="122" spans="1:13" ht="15.75" thickBot="1">
      <c r="A122" s="34"/>
      <c r="B122" s="8" t="s">
        <v>31</v>
      </c>
      <c r="C122" s="19">
        <v>40</v>
      </c>
      <c r="D122" s="8">
        <v>1.62</v>
      </c>
      <c r="E122" s="8">
        <v>0.4</v>
      </c>
      <c r="F122" s="8">
        <v>14.33</v>
      </c>
      <c r="G122" s="8">
        <v>66.67</v>
      </c>
      <c r="H122" s="19" t="s">
        <v>22</v>
      </c>
    </row>
    <row r="123" spans="1:13">
      <c r="A123" s="35"/>
      <c r="B123" s="8" t="s">
        <v>23</v>
      </c>
      <c r="C123" s="19" t="s">
        <v>71</v>
      </c>
      <c r="D123" s="8">
        <v>7.0000000000000007E-2</v>
      </c>
      <c r="E123" s="8">
        <v>0.02</v>
      </c>
      <c r="F123" s="8">
        <v>15</v>
      </c>
      <c r="G123" s="8">
        <v>60</v>
      </c>
      <c r="H123" s="19">
        <v>376</v>
      </c>
    </row>
    <row r="124" spans="1:13">
      <c r="A124" s="10" t="s">
        <v>33</v>
      </c>
      <c r="B124" s="8"/>
      <c r="C124" s="21"/>
      <c r="D124" s="21">
        <v>25.16</v>
      </c>
      <c r="E124" s="21">
        <v>24.1</v>
      </c>
      <c r="F124" s="21">
        <v>69.7</v>
      </c>
      <c r="G124" s="21">
        <v>645.66</v>
      </c>
      <c r="H124" s="15"/>
    </row>
    <row r="125" spans="1:13">
      <c r="A125" s="8" t="s">
        <v>34</v>
      </c>
      <c r="B125" s="14"/>
      <c r="C125" s="17"/>
      <c r="D125" s="17">
        <v>44.89</v>
      </c>
      <c r="E125" s="17">
        <v>43.09</v>
      </c>
      <c r="F125" s="17">
        <v>130.18</v>
      </c>
      <c r="G125" s="17">
        <v>1399.23</v>
      </c>
      <c r="H125" s="15"/>
    </row>
    <row r="126" spans="1:13">
      <c r="A126" s="8" t="s">
        <v>60</v>
      </c>
      <c r="B126" s="8"/>
      <c r="C126" s="8"/>
      <c r="D126" s="8"/>
      <c r="E126" s="8"/>
      <c r="F126" s="8"/>
      <c r="G126" s="8"/>
      <c r="H126" s="8"/>
    </row>
    <row r="127" spans="1:13">
      <c r="A127" s="33" t="s">
        <v>17</v>
      </c>
      <c r="B127" s="8"/>
      <c r="C127" s="19"/>
      <c r="D127" s="8"/>
      <c r="E127" s="8"/>
      <c r="F127" s="8"/>
      <c r="G127" s="8"/>
      <c r="H127" s="19"/>
    </row>
    <row r="128" spans="1:13">
      <c r="A128" s="34"/>
      <c r="B128" s="8" t="s">
        <v>61</v>
      </c>
      <c r="C128" s="19" t="s">
        <v>45</v>
      </c>
      <c r="D128" s="8">
        <v>12.3</v>
      </c>
      <c r="E128" s="8">
        <v>19.5</v>
      </c>
      <c r="F128" s="8">
        <v>16.579999999999998</v>
      </c>
      <c r="G128" s="8">
        <v>383</v>
      </c>
      <c r="H128" s="8">
        <v>259</v>
      </c>
    </row>
    <row r="129" spans="1:13">
      <c r="A129" s="34"/>
      <c r="B129" s="8" t="s">
        <v>21</v>
      </c>
      <c r="C129" s="19">
        <v>40</v>
      </c>
      <c r="D129" s="8">
        <v>1.62</v>
      </c>
      <c r="E129" s="8">
        <v>0.4</v>
      </c>
      <c r="F129" s="8">
        <v>19.329999999999998</v>
      </c>
      <c r="G129" s="8">
        <v>93.52</v>
      </c>
      <c r="H129" s="19" t="s">
        <v>22</v>
      </c>
    </row>
    <row r="130" spans="1:13">
      <c r="A130" s="35"/>
      <c r="B130" s="8" t="s">
        <v>23</v>
      </c>
      <c r="C130" s="19" t="s">
        <v>24</v>
      </c>
      <c r="D130" s="8">
        <v>7.0000000000000007E-2</v>
      </c>
      <c r="E130" s="8">
        <v>0.02</v>
      </c>
      <c r="F130" s="8">
        <v>15</v>
      </c>
      <c r="G130" s="8">
        <v>60</v>
      </c>
      <c r="H130" s="19">
        <v>376</v>
      </c>
    </row>
    <row r="131" spans="1:13">
      <c r="A131" s="8" t="s">
        <v>26</v>
      </c>
      <c r="B131" s="8"/>
      <c r="C131" s="8"/>
      <c r="D131" s="21">
        <v>13.99</v>
      </c>
      <c r="E131" s="21">
        <v>19.920000000000002</v>
      </c>
      <c r="F131" s="21">
        <v>50.91</v>
      </c>
      <c r="G131" s="21">
        <v>536.52</v>
      </c>
      <c r="H131" s="8"/>
    </row>
    <row r="132" spans="1:13">
      <c r="A132" s="33" t="s">
        <v>27</v>
      </c>
      <c r="B132" s="8" t="s">
        <v>47</v>
      </c>
      <c r="C132" s="8">
        <v>100</v>
      </c>
      <c r="D132" s="8">
        <v>1.39</v>
      </c>
      <c r="E132" s="8">
        <v>10.02</v>
      </c>
      <c r="F132" s="8">
        <v>6.54</v>
      </c>
      <c r="G132" s="8">
        <v>122</v>
      </c>
      <c r="H132" s="19">
        <v>67</v>
      </c>
    </row>
    <row r="133" spans="1:13" ht="15.75" thickBot="1">
      <c r="A133" s="34"/>
      <c r="B133" s="8" t="s">
        <v>42</v>
      </c>
      <c r="C133" s="19">
        <v>250</v>
      </c>
      <c r="D133" s="8">
        <v>2.69</v>
      </c>
      <c r="E133" s="8">
        <v>2.84</v>
      </c>
      <c r="F133" s="8">
        <v>11.46</v>
      </c>
      <c r="G133" s="8">
        <v>118.25</v>
      </c>
      <c r="H133" s="19">
        <v>103</v>
      </c>
    </row>
    <row r="134" spans="1:13" ht="15.75" thickBot="1">
      <c r="A134" s="34"/>
      <c r="B134" s="8" t="s">
        <v>74</v>
      </c>
      <c r="C134" s="19">
        <v>150.5</v>
      </c>
      <c r="D134" s="8">
        <v>8.6</v>
      </c>
      <c r="E134" s="8">
        <v>6.09</v>
      </c>
      <c r="F134" s="8">
        <v>28.64</v>
      </c>
      <c r="G134" s="8">
        <v>243.75</v>
      </c>
      <c r="H134" s="19">
        <v>302</v>
      </c>
    </row>
    <row r="135" spans="1:13" ht="15.75" thickBot="1">
      <c r="A135" s="34"/>
      <c r="B135" s="8" t="s">
        <v>75</v>
      </c>
      <c r="C135" s="19">
        <v>80</v>
      </c>
      <c r="D135" s="8">
        <v>8</v>
      </c>
      <c r="E135" s="8">
        <v>19.059999999999999</v>
      </c>
      <c r="F135" s="8">
        <v>0.36</v>
      </c>
      <c r="G135" s="8">
        <v>238.54</v>
      </c>
      <c r="H135" s="19">
        <v>243</v>
      </c>
    </row>
    <row r="136" spans="1:13" ht="15.75" thickBot="1">
      <c r="A136" s="35"/>
      <c r="B136" s="8" t="s">
        <v>31</v>
      </c>
      <c r="C136" s="19">
        <v>40</v>
      </c>
      <c r="D136" s="8">
        <v>1.62</v>
      </c>
      <c r="E136" s="8">
        <v>0.4</v>
      </c>
      <c r="F136" s="8">
        <v>14.33</v>
      </c>
      <c r="G136" s="8">
        <v>66.67</v>
      </c>
      <c r="H136" s="19" t="s">
        <v>22</v>
      </c>
    </row>
    <row r="137" spans="1:13" ht="15.75" thickBot="1">
      <c r="A137" s="26"/>
      <c r="B137" s="8" t="s">
        <v>41</v>
      </c>
      <c r="C137" s="8">
        <v>200</v>
      </c>
      <c r="D137" s="21">
        <v>1</v>
      </c>
      <c r="E137" s="21"/>
      <c r="F137" s="21">
        <v>10.199999999999999</v>
      </c>
      <c r="G137" s="21">
        <v>84.8</v>
      </c>
      <c r="H137" s="15"/>
    </row>
    <row r="138" spans="1:13" ht="15.75" thickBot="1">
      <c r="A138" s="26"/>
      <c r="B138" s="8"/>
      <c r="C138" s="14"/>
      <c r="D138" s="17"/>
      <c r="E138" s="17"/>
      <c r="F138" s="17"/>
      <c r="G138" s="17"/>
      <c r="H138" s="15"/>
    </row>
    <row r="139" spans="1:13" ht="15.75" thickBot="1">
      <c r="A139" s="8" t="s">
        <v>33</v>
      </c>
      <c r="B139" s="8"/>
      <c r="C139" s="8"/>
      <c r="D139" s="8">
        <v>23.3</v>
      </c>
      <c r="E139" s="8">
        <v>38.409999999999997</v>
      </c>
      <c r="F139" s="8">
        <v>71.53</v>
      </c>
      <c r="G139" s="8">
        <v>874.01</v>
      </c>
      <c r="H139" s="8"/>
    </row>
    <row r="140" spans="1:13" ht="15.75" thickBot="1">
      <c r="A140" s="8" t="s">
        <v>34</v>
      </c>
      <c r="B140" s="14"/>
      <c r="C140" s="8"/>
      <c r="D140" s="8">
        <v>37.29</v>
      </c>
      <c r="E140" s="8">
        <v>58.33</v>
      </c>
      <c r="F140" s="8">
        <v>122.44</v>
      </c>
      <c r="G140" s="8">
        <v>1410.53</v>
      </c>
      <c r="H140" s="8"/>
      <c r="I140" s="27"/>
      <c r="J140" s="27"/>
      <c r="K140" s="27"/>
      <c r="L140" s="27"/>
      <c r="M140" s="27"/>
    </row>
    <row r="141" spans="1:13" ht="15.75" thickBot="1">
      <c r="A141" s="8"/>
      <c r="B141" s="14"/>
      <c r="C141" s="19"/>
      <c r="D141" s="8"/>
      <c r="E141" s="8"/>
      <c r="F141" s="8"/>
      <c r="G141" s="8"/>
      <c r="H141" s="19"/>
    </row>
    <row r="142" spans="1:13" ht="15.75" thickBot="1">
      <c r="A142" s="8" t="s">
        <v>62</v>
      </c>
      <c r="B142" s="8"/>
      <c r="C142" s="19"/>
      <c r="D142" s="8"/>
      <c r="E142" s="8"/>
      <c r="F142" s="8"/>
      <c r="G142" s="8"/>
      <c r="H142" s="19"/>
    </row>
    <row r="143" spans="1:13" ht="15.75" thickBot="1">
      <c r="A143" s="36" t="s">
        <v>17</v>
      </c>
      <c r="B143" s="8" t="s">
        <v>49</v>
      </c>
      <c r="C143" s="19">
        <v>80</v>
      </c>
      <c r="D143" s="8">
        <v>9.0399999999999991</v>
      </c>
      <c r="E143" s="8">
        <v>9.01</v>
      </c>
      <c r="F143" s="8">
        <v>14.16</v>
      </c>
      <c r="G143" s="8">
        <v>170.71</v>
      </c>
      <c r="H143" s="19" t="s">
        <v>22</v>
      </c>
    </row>
    <row r="144" spans="1:13" ht="15.75" thickBot="1">
      <c r="A144" s="34"/>
      <c r="B144" s="8" t="s">
        <v>38</v>
      </c>
      <c r="C144" s="19" t="s">
        <v>76</v>
      </c>
      <c r="D144" s="8">
        <v>2.86</v>
      </c>
      <c r="E144" s="8">
        <v>4.5199999999999996</v>
      </c>
      <c r="F144" s="8">
        <v>16.440000000000001</v>
      </c>
      <c r="G144" s="8">
        <v>168.45</v>
      </c>
      <c r="H144" s="19">
        <v>309</v>
      </c>
    </row>
    <row r="145" spans="1:13" ht="15.75" thickBot="1">
      <c r="A145" s="34"/>
      <c r="B145" s="8" t="s">
        <v>21</v>
      </c>
      <c r="C145" s="8">
        <v>40</v>
      </c>
      <c r="D145" s="8">
        <v>1.62</v>
      </c>
      <c r="E145" s="8">
        <v>0.4</v>
      </c>
      <c r="F145" s="8">
        <v>19.329999999999998</v>
      </c>
      <c r="G145" s="8">
        <v>93.52</v>
      </c>
      <c r="H145" s="19" t="s">
        <v>22</v>
      </c>
    </row>
    <row r="146" spans="1:13" ht="15.75" thickBot="1">
      <c r="A146" s="34"/>
      <c r="B146" s="8" t="s">
        <v>46</v>
      </c>
      <c r="C146" s="8">
        <v>200</v>
      </c>
      <c r="D146" s="21">
        <v>26.03</v>
      </c>
      <c r="E146" s="21">
        <v>2.6</v>
      </c>
      <c r="F146" s="21">
        <v>15.08</v>
      </c>
      <c r="G146" s="21">
        <v>138.4</v>
      </c>
      <c r="H146" s="8">
        <v>383</v>
      </c>
    </row>
    <row r="147" spans="1:13" ht="15.75" thickBot="1">
      <c r="A147" s="37"/>
      <c r="B147" s="8"/>
      <c r="C147" s="8"/>
      <c r="D147" s="8"/>
      <c r="E147" s="8"/>
      <c r="F147" s="8"/>
      <c r="G147" s="8"/>
      <c r="H147" s="19"/>
    </row>
    <row r="148" spans="1:13" ht="15.75" thickBot="1">
      <c r="A148" s="8" t="s">
        <v>26</v>
      </c>
      <c r="B148" s="8"/>
      <c r="C148" s="19"/>
      <c r="D148" s="8">
        <v>17.190000000000001</v>
      </c>
      <c r="E148" s="8">
        <v>16.62</v>
      </c>
      <c r="F148" s="8">
        <v>65.010000000000005</v>
      </c>
      <c r="G148" s="8">
        <v>571.08000000000004</v>
      </c>
      <c r="H148" s="8"/>
    </row>
    <row r="149" spans="1:13" ht="15.75" thickBot="1">
      <c r="A149" s="22"/>
      <c r="B149" s="8"/>
      <c r="C149" s="31"/>
      <c r="D149" s="20"/>
      <c r="E149" s="20"/>
      <c r="F149" s="20"/>
      <c r="G149" s="8"/>
      <c r="H149" s="32"/>
      <c r="I149" s="27"/>
      <c r="J149" s="27"/>
      <c r="K149" s="27"/>
      <c r="L149" s="27"/>
      <c r="M149" s="27"/>
    </row>
    <row r="150" spans="1:13" ht="15.75" thickBot="1">
      <c r="A150" s="33" t="s">
        <v>27</v>
      </c>
      <c r="B150" s="8" t="s">
        <v>77</v>
      </c>
      <c r="C150" s="1">
        <v>250</v>
      </c>
      <c r="D150" s="20">
        <v>1.8</v>
      </c>
      <c r="E150" s="20">
        <v>4.92</v>
      </c>
      <c r="F150" s="20">
        <v>10.93</v>
      </c>
      <c r="G150" s="8">
        <v>103.75</v>
      </c>
      <c r="H150" s="32">
        <v>82</v>
      </c>
    </row>
    <row r="151" spans="1:13" ht="15.75" thickBot="1">
      <c r="A151" s="34"/>
      <c r="B151" s="8" t="s">
        <v>44</v>
      </c>
      <c r="C151" s="19" t="s">
        <v>78</v>
      </c>
      <c r="D151" s="8">
        <v>12.71</v>
      </c>
      <c r="E151" s="8">
        <v>7.85</v>
      </c>
      <c r="F151" s="8">
        <v>16.8</v>
      </c>
      <c r="G151" s="8">
        <v>229</v>
      </c>
      <c r="H151" s="1">
        <v>291</v>
      </c>
    </row>
    <row r="152" spans="1:13" ht="15.75" thickBot="1">
      <c r="A152" s="34"/>
      <c r="B152" s="8" t="s">
        <v>31</v>
      </c>
      <c r="C152" s="8">
        <v>40</v>
      </c>
      <c r="D152" s="8">
        <v>1.62</v>
      </c>
      <c r="E152" s="8">
        <v>0.4</v>
      </c>
      <c r="F152" s="8">
        <v>14.33</v>
      </c>
      <c r="G152" s="19">
        <v>66.67</v>
      </c>
      <c r="H152" s="19" t="s">
        <v>22</v>
      </c>
      <c r="M152"/>
    </row>
    <row r="153" spans="1:13" ht="15.75" thickBot="1">
      <c r="A153" s="34"/>
      <c r="B153" s="8"/>
      <c r="C153" s="21"/>
      <c r="D153" s="21"/>
      <c r="E153" s="21"/>
      <c r="F153" s="21"/>
      <c r="G153" s="15"/>
      <c r="H153" s="31"/>
      <c r="M153"/>
    </row>
    <row r="154" spans="1:13" ht="15.75" thickBot="1">
      <c r="A154" s="35"/>
      <c r="B154" s="8"/>
      <c r="C154" s="21">
        <v>43.79</v>
      </c>
      <c r="D154" s="21">
        <v>46.85</v>
      </c>
      <c r="E154" s="21">
        <v>174.69</v>
      </c>
      <c r="F154" s="21">
        <v>1330.89</v>
      </c>
      <c r="G154" s="9"/>
      <c r="H154" s="27" t="s">
        <v>22</v>
      </c>
      <c r="M154"/>
    </row>
    <row r="155" spans="1:13" ht="15.75" thickBot="1">
      <c r="A155" s="8" t="s">
        <v>33</v>
      </c>
      <c r="B155" s="8" t="s">
        <v>31</v>
      </c>
      <c r="C155" s="21">
        <f>AVERAGE(D97, D112, D125, D138, C154)</f>
        <v>42.44</v>
      </c>
      <c r="D155" s="21">
        <f>AVERAGE(E97, E112, E125, E138, D154)</f>
        <v>43.225000000000001</v>
      </c>
      <c r="E155" s="21">
        <f>AVERAGE(F97, F112, F125, F138, E154)</f>
        <v>142.88499999999999</v>
      </c>
      <c r="F155" s="21">
        <f>AVERAGE(G97, G112, G125, G138, F154)</f>
        <v>1318.4649999999999</v>
      </c>
      <c r="G155" s="8"/>
      <c r="M155"/>
    </row>
    <row r="156" spans="1:13" ht="15.75" thickBot="1">
      <c r="A156" s="8" t="s">
        <v>34</v>
      </c>
      <c r="B156" s="8" t="s">
        <v>50</v>
      </c>
      <c r="C156" s="27"/>
      <c r="D156" s="27"/>
      <c r="E156" s="27"/>
      <c r="F156" s="27"/>
      <c r="G156" s="27"/>
      <c r="M156"/>
    </row>
    <row r="157" spans="1:13" ht="15.75" thickBot="1">
      <c r="A157" s="8" t="s">
        <v>54</v>
      </c>
      <c r="B157" s="8"/>
    </row>
    <row r="158" spans="1:13">
      <c r="A158" s="27"/>
      <c r="B158" s="27"/>
    </row>
  </sheetData>
  <mergeCells count="24">
    <mergeCell ref="A1:M2"/>
    <mergeCell ref="D10:G10"/>
    <mergeCell ref="C10:C11"/>
    <mergeCell ref="B10:B11"/>
    <mergeCell ref="A150:A154"/>
    <mergeCell ref="A13:A17"/>
    <mergeCell ref="A10:A11"/>
    <mergeCell ref="A43:A46"/>
    <mergeCell ref="A70:A74"/>
    <mergeCell ref="A99:A103"/>
    <mergeCell ref="A114:A117"/>
    <mergeCell ref="A127:A130"/>
    <mergeCell ref="A34:A39"/>
    <mergeCell ref="A61:A66"/>
    <mergeCell ref="A76:A80"/>
    <mergeCell ref="A85:A88"/>
    <mergeCell ref="A132:A136"/>
    <mergeCell ref="A143:A147"/>
    <mergeCell ref="A19:A24"/>
    <mergeCell ref="A56:A59"/>
    <mergeCell ref="A90:A95"/>
    <mergeCell ref="A105:A110"/>
    <mergeCell ref="A119:A123"/>
    <mergeCell ref="A48:A52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3"/>
  <sheetViews>
    <sheetView tabSelected="1" topLeftCell="A130" workbookViewId="0">
      <selection activeCell="H50" sqref="H50"/>
    </sheetView>
  </sheetViews>
  <sheetFormatPr defaultColWidth="9.140625" defaultRowHeight="15"/>
  <cols>
    <col min="2" max="2" width="46.140625" customWidth="1"/>
    <col min="7" max="7" width="13.140625" customWidth="1"/>
    <col min="8" max="8" width="17.140625" customWidth="1"/>
    <col min="9" max="9" width="0.28515625" customWidth="1"/>
    <col min="10" max="13" width="9.140625" hidden="1" customWidth="1"/>
  </cols>
  <sheetData>
    <row r="1" spans="1:13">
      <c r="A1" s="38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>
      <c r="A3" s="3"/>
      <c r="B3" s="1"/>
      <c r="C3" s="1"/>
      <c r="D3" s="1"/>
      <c r="E3" s="1"/>
      <c r="F3" s="1"/>
      <c r="G3" s="1"/>
      <c r="H3" s="1" t="s">
        <v>1</v>
      </c>
      <c r="I3" s="1"/>
      <c r="J3" s="1"/>
      <c r="K3" s="1"/>
      <c r="L3" s="1"/>
      <c r="M3" s="1"/>
    </row>
    <row r="4" spans="1:13">
      <c r="A4" s="3"/>
      <c r="B4" s="1"/>
      <c r="C4" s="1"/>
      <c r="D4" s="1" t="s">
        <v>2</v>
      </c>
      <c r="E4" s="1"/>
      <c r="F4" s="1"/>
      <c r="G4" s="1"/>
      <c r="H4" s="1"/>
      <c r="I4" s="1"/>
      <c r="J4" s="1"/>
      <c r="K4" s="1"/>
      <c r="L4" s="1"/>
      <c r="M4" s="1"/>
    </row>
    <row r="5" spans="1:13">
      <c r="A5" s="3"/>
      <c r="B5" s="3"/>
      <c r="C5" s="1"/>
      <c r="D5" s="1" t="s">
        <v>3</v>
      </c>
      <c r="E5" s="1"/>
      <c r="F5" s="1"/>
      <c r="G5" s="1"/>
      <c r="H5" s="1"/>
      <c r="I5" s="1"/>
      <c r="J5" s="1"/>
      <c r="K5" s="1"/>
      <c r="L5" s="1"/>
      <c r="M5" s="1"/>
    </row>
    <row r="6" spans="1:13">
      <c r="A6" s="3"/>
      <c r="B6" s="3"/>
      <c r="C6" s="1"/>
      <c r="D6" s="1" t="s">
        <v>4</v>
      </c>
      <c r="E6" s="1"/>
      <c r="F6" s="1"/>
      <c r="G6" s="1"/>
      <c r="H6" s="1"/>
      <c r="I6" s="1"/>
      <c r="J6" s="1"/>
      <c r="K6" s="1"/>
      <c r="L6" s="1"/>
      <c r="M6" s="1"/>
    </row>
    <row r="7" spans="1:13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1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39" t="s">
        <v>6</v>
      </c>
      <c r="B10" s="39" t="s">
        <v>7</v>
      </c>
      <c r="C10" s="39" t="s">
        <v>8</v>
      </c>
      <c r="D10" s="39" t="s">
        <v>9</v>
      </c>
      <c r="E10" s="40"/>
      <c r="F10" s="40"/>
      <c r="G10" s="41"/>
      <c r="H10" s="4" t="s">
        <v>10</v>
      </c>
      <c r="I10" s="1"/>
      <c r="J10" s="1"/>
      <c r="K10" s="1"/>
      <c r="L10" s="1"/>
      <c r="M10" s="1"/>
    </row>
    <row r="11" spans="1:13" ht="84">
      <c r="A11" s="42"/>
      <c r="B11" s="42"/>
      <c r="C11" s="42"/>
      <c r="D11" s="5" t="s">
        <v>11</v>
      </c>
      <c r="E11" s="6" t="s">
        <v>12</v>
      </c>
      <c r="F11" s="6" t="s">
        <v>13</v>
      </c>
      <c r="G11" s="6" t="s">
        <v>14</v>
      </c>
      <c r="H11" s="7" t="s">
        <v>15</v>
      </c>
      <c r="I11" s="1"/>
      <c r="J11" s="1"/>
      <c r="K11" s="1"/>
      <c r="L11" s="1"/>
      <c r="M11" s="1"/>
    </row>
    <row r="12" spans="1:13">
      <c r="A12" s="8" t="s">
        <v>16</v>
      </c>
      <c r="B12" s="8"/>
      <c r="C12" s="9"/>
      <c r="D12" s="9"/>
      <c r="E12" s="8"/>
      <c r="F12" s="8"/>
      <c r="G12" s="8"/>
      <c r="H12" s="8"/>
      <c r="I12" s="1"/>
      <c r="J12" s="1"/>
      <c r="K12" s="1"/>
      <c r="L12" s="1"/>
      <c r="M12" s="1"/>
    </row>
    <row r="13" spans="1:13">
      <c r="A13" s="36" t="s">
        <v>17</v>
      </c>
      <c r="B13" s="10" t="s">
        <v>18</v>
      </c>
      <c r="C13" s="11">
        <v>100</v>
      </c>
      <c r="D13" s="11">
        <v>14.55</v>
      </c>
      <c r="E13" s="10">
        <v>16.79</v>
      </c>
      <c r="F13" s="10">
        <v>2.89</v>
      </c>
      <c r="G13" s="10">
        <v>221</v>
      </c>
      <c r="H13" s="12">
        <v>260</v>
      </c>
      <c r="I13" s="1"/>
      <c r="J13" s="1"/>
      <c r="K13" s="1"/>
      <c r="L13" s="1"/>
      <c r="M13" s="1"/>
    </row>
    <row r="14" spans="1:13">
      <c r="A14" s="34"/>
      <c r="B14" s="8" t="s">
        <v>19</v>
      </c>
      <c r="C14" s="13" t="s">
        <v>64</v>
      </c>
      <c r="D14" s="9">
        <v>4.33</v>
      </c>
      <c r="E14" s="8">
        <v>5.19</v>
      </c>
      <c r="F14" s="8">
        <v>25.04</v>
      </c>
      <c r="G14" s="8">
        <v>244.26</v>
      </c>
      <c r="H14" s="13">
        <v>302</v>
      </c>
      <c r="I14" s="1"/>
      <c r="J14" s="1"/>
      <c r="K14" s="1"/>
      <c r="L14" s="1"/>
      <c r="M14" s="1"/>
    </row>
    <row r="15" spans="1:13">
      <c r="A15" s="34"/>
      <c r="B15" s="8" t="s">
        <v>21</v>
      </c>
      <c r="C15" s="9">
        <v>40</v>
      </c>
      <c r="D15" s="9">
        <v>1.62</v>
      </c>
      <c r="E15" s="8">
        <v>0.4</v>
      </c>
      <c r="F15" s="8">
        <v>19.329999999999998</v>
      </c>
      <c r="G15" s="8">
        <v>93.52</v>
      </c>
      <c r="H15" s="13" t="s">
        <v>22</v>
      </c>
      <c r="I15" s="1"/>
      <c r="J15" s="1"/>
      <c r="K15" s="1"/>
      <c r="L15" s="1"/>
      <c r="M15" s="1"/>
    </row>
    <row r="16" spans="1:13">
      <c r="A16" s="34"/>
      <c r="B16" s="8" t="s">
        <v>23</v>
      </c>
      <c r="C16" s="13" t="s">
        <v>24</v>
      </c>
      <c r="D16" s="9">
        <v>7.0000000000000007E-2</v>
      </c>
      <c r="E16" s="8">
        <v>0.02</v>
      </c>
      <c r="F16" s="8">
        <v>15</v>
      </c>
      <c r="G16" s="8">
        <v>60</v>
      </c>
      <c r="H16" s="13">
        <v>376</v>
      </c>
      <c r="I16" s="1"/>
      <c r="J16" s="1"/>
      <c r="K16" s="1"/>
      <c r="L16" s="1"/>
      <c r="M16" s="1"/>
    </row>
    <row r="17" spans="1:13">
      <c r="A17" s="37"/>
      <c r="B17" s="8"/>
      <c r="C17" s="9"/>
      <c r="D17" s="9"/>
      <c r="E17" s="8"/>
      <c r="F17" s="8"/>
      <c r="G17" s="8"/>
      <c r="H17" s="13"/>
      <c r="I17" s="1"/>
      <c r="J17" s="1"/>
      <c r="K17" s="1"/>
      <c r="L17" s="1"/>
      <c r="M17" s="1"/>
    </row>
    <row r="18" spans="1:13">
      <c r="A18" s="8" t="s">
        <v>26</v>
      </c>
      <c r="B18" s="14"/>
      <c r="C18" s="15"/>
      <c r="D18" s="16">
        <f>SUM(D13:D17)</f>
        <v>20.570000000000004</v>
      </c>
      <c r="E18" s="17">
        <f>SUM(E13, E14, E15, E16)</f>
        <v>22.4</v>
      </c>
      <c r="F18" s="17">
        <f>SUM(F13, F14, F15, F16)</f>
        <v>62.26</v>
      </c>
      <c r="G18" s="17">
        <f>SUM(G13, G14, G15, G16)</f>
        <v>618.78</v>
      </c>
      <c r="H18" s="18"/>
      <c r="I18" s="1"/>
      <c r="J18" s="1"/>
      <c r="K18" s="1"/>
      <c r="L18" s="1"/>
      <c r="M18" s="1"/>
    </row>
    <row r="19" spans="1:13">
      <c r="A19" s="36" t="s">
        <v>27</v>
      </c>
      <c r="B19" s="8" t="s">
        <v>28</v>
      </c>
      <c r="C19" s="19">
        <v>250</v>
      </c>
      <c r="D19" s="8">
        <v>1.77</v>
      </c>
      <c r="E19" s="8">
        <v>4.95</v>
      </c>
      <c r="F19" s="8">
        <v>7.9</v>
      </c>
      <c r="G19" s="8">
        <v>89.75</v>
      </c>
      <c r="H19" s="13">
        <v>88</v>
      </c>
      <c r="I19" s="1"/>
      <c r="J19" s="1"/>
      <c r="K19" s="1"/>
      <c r="L19" s="1"/>
      <c r="M19" s="1"/>
    </row>
    <row r="20" spans="1:13">
      <c r="A20" s="34"/>
      <c r="B20" s="8" t="s">
        <v>29</v>
      </c>
      <c r="C20" s="19" t="s">
        <v>76</v>
      </c>
      <c r="D20" s="8">
        <v>8.6</v>
      </c>
      <c r="E20" s="8">
        <v>6.09</v>
      </c>
      <c r="F20" s="8">
        <v>28.64</v>
      </c>
      <c r="G20" s="8">
        <v>243.75</v>
      </c>
      <c r="H20" s="19">
        <v>302</v>
      </c>
      <c r="I20" s="1"/>
      <c r="J20" s="1"/>
      <c r="K20" s="1"/>
      <c r="L20" s="1"/>
      <c r="M20" s="1"/>
    </row>
    <row r="21" spans="1:13">
      <c r="A21" s="34"/>
      <c r="B21" s="8" t="s">
        <v>30</v>
      </c>
      <c r="C21" s="19">
        <v>80</v>
      </c>
      <c r="D21" s="8">
        <v>8.08</v>
      </c>
      <c r="E21" s="8">
        <v>22.61</v>
      </c>
      <c r="F21" s="8">
        <v>0.36</v>
      </c>
      <c r="G21" s="8">
        <v>238.55</v>
      </c>
      <c r="H21" s="19">
        <v>243</v>
      </c>
      <c r="I21" s="1"/>
      <c r="J21" s="1"/>
      <c r="K21" s="1"/>
      <c r="L21" s="1"/>
      <c r="M21" s="1"/>
    </row>
    <row r="22" spans="1:13">
      <c r="A22" s="34"/>
      <c r="B22" s="8"/>
      <c r="C22" s="19"/>
      <c r="D22" s="8"/>
      <c r="E22" s="8"/>
      <c r="F22" s="8"/>
      <c r="G22" s="8"/>
      <c r="H22" s="19"/>
      <c r="I22" s="1"/>
      <c r="J22" s="1"/>
      <c r="K22" s="1"/>
      <c r="L22" s="1"/>
      <c r="M22" s="1"/>
    </row>
    <row r="23" spans="1:13">
      <c r="A23" s="34"/>
      <c r="B23" s="8" t="s">
        <v>31</v>
      </c>
      <c r="C23" s="19">
        <v>40</v>
      </c>
      <c r="D23" s="8">
        <v>1.62</v>
      </c>
      <c r="E23" s="8">
        <v>0.4</v>
      </c>
      <c r="F23" s="8">
        <v>14.33</v>
      </c>
      <c r="G23" s="8">
        <v>66.67</v>
      </c>
      <c r="H23" s="19" t="s">
        <v>22</v>
      </c>
      <c r="I23" s="1"/>
      <c r="J23" s="1"/>
      <c r="K23" s="1"/>
      <c r="L23" s="1"/>
      <c r="M23" s="1"/>
    </row>
    <row r="24" spans="1:13">
      <c r="A24" s="37"/>
      <c r="B24" s="27" t="s">
        <v>66</v>
      </c>
      <c r="C24" s="20">
        <v>200</v>
      </c>
      <c r="D24" s="8">
        <v>0.3</v>
      </c>
      <c r="E24" s="8"/>
      <c r="F24" s="8">
        <v>21.9</v>
      </c>
      <c r="G24" s="9">
        <v>87.1</v>
      </c>
      <c r="H24" s="9">
        <v>349</v>
      </c>
      <c r="I24" s="1"/>
      <c r="J24" s="1"/>
      <c r="K24" s="1"/>
      <c r="L24" s="1"/>
      <c r="M24" s="1"/>
    </row>
    <row r="25" spans="1:13">
      <c r="A25" s="8" t="s">
        <v>33</v>
      </c>
      <c r="B25" s="8"/>
      <c r="C25" s="8"/>
      <c r="D25" s="21">
        <f>SUM(D19:D24)</f>
        <v>20.37</v>
      </c>
      <c r="E25" s="21">
        <f>SUM(E19:E24)</f>
        <v>34.049999999999997</v>
      </c>
      <c r="F25" s="21">
        <f>SUM(F19:F24)</f>
        <v>73.13</v>
      </c>
      <c r="G25" s="21">
        <f>SUM(G19:G24)</f>
        <v>725.81999999999994</v>
      </c>
      <c r="H25" s="19"/>
      <c r="I25" s="1"/>
      <c r="J25" s="1"/>
      <c r="K25" s="1"/>
      <c r="L25" s="1"/>
      <c r="M25" s="1"/>
    </row>
    <row r="26" spans="1:13">
      <c r="A26" s="8" t="s">
        <v>34</v>
      </c>
      <c r="B26" s="8"/>
      <c r="C26" s="8"/>
      <c r="D26" s="21">
        <f>SUM(D18, D25)</f>
        <v>40.940000000000005</v>
      </c>
      <c r="E26" s="21">
        <f>SUM(E18, E25)</f>
        <v>56.449999999999996</v>
      </c>
      <c r="F26" s="21">
        <f>SUM(F18, F25)</f>
        <v>135.38999999999999</v>
      </c>
      <c r="G26" s="21">
        <f>SUM(G18, G25)</f>
        <v>1344.6</v>
      </c>
      <c r="H26" s="19"/>
      <c r="I26" s="1"/>
      <c r="J26" s="1"/>
      <c r="K26" s="1"/>
      <c r="L26" s="1"/>
      <c r="M26" s="1"/>
    </row>
    <row r="27" spans="1:13">
      <c r="A27" s="8"/>
      <c r="B27" s="8"/>
      <c r="C27" s="8"/>
      <c r="D27" s="8"/>
      <c r="E27" s="8"/>
      <c r="F27" s="8"/>
      <c r="G27" s="8"/>
      <c r="H27" s="8"/>
      <c r="I27" s="1"/>
      <c r="J27" s="1"/>
      <c r="K27" s="1"/>
      <c r="L27" s="1"/>
      <c r="M27" s="1"/>
    </row>
    <row r="28" spans="1:13">
      <c r="A28" s="8" t="s">
        <v>35</v>
      </c>
      <c r="B28" s="10"/>
      <c r="C28" s="8"/>
      <c r="D28" s="8"/>
      <c r="E28" s="8"/>
      <c r="F28" s="8"/>
      <c r="G28" s="8"/>
      <c r="H28" s="8"/>
      <c r="I28" s="1"/>
      <c r="J28" s="1"/>
      <c r="K28" s="1"/>
      <c r="L28" s="1"/>
      <c r="M28" s="1"/>
    </row>
    <row r="29" spans="1:13">
      <c r="A29" s="10"/>
      <c r="B29" s="8" t="s">
        <v>67</v>
      </c>
      <c r="C29" s="13">
        <v>80</v>
      </c>
      <c r="D29" s="8">
        <v>12.33</v>
      </c>
      <c r="E29" s="9">
        <v>21.67</v>
      </c>
      <c r="F29" s="8">
        <v>11</v>
      </c>
      <c r="G29" s="8">
        <v>288.33</v>
      </c>
      <c r="H29" s="19" t="s">
        <v>22</v>
      </c>
      <c r="I29" s="1"/>
      <c r="J29" s="1"/>
      <c r="K29" s="1"/>
      <c r="L29" s="1"/>
      <c r="M29" s="1"/>
    </row>
    <row r="30" spans="1:13">
      <c r="A30" s="10"/>
      <c r="B30" s="8" t="s">
        <v>36</v>
      </c>
      <c r="C30" s="18" t="s">
        <v>64</v>
      </c>
      <c r="D30" s="14">
        <v>8.6</v>
      </c>
      <c r="E30" s="14">
        <v>6.09</v>
      </c>
      <c r="F30" s="14">
        <v>26.37</v>
      </c>
      <c r="G30" s="14">
        <v>292.5</v>
      </c>
      <c r="H30" s="12">
        <v>302</v>
      </c>
      <c r="I30" s="1"/>
      <c r="J30" s="1"/>
      <c r="K30" s="1"/>
      <c r="L30" s="1"/>
      <c r="M30" s="1"/>
    </row>
    <row r="31" spans="1:13">
      <c r="A31" s="10"/>
      <c r="B31" s="8" t="s">
        <v>21</v>
      </c>
      <c r="C31" s="13">
        <v>40</v>
      </c>
      <c r="D31" s="8">
        <v>1.62</v>
      </c>
      <c r="E31" s="8">
        <v>0.4</v>
      </c>
      <c r="F31" s="8">
        <v>19.329999999999998</v>
      </c>
      <c r="G31" s="8">
        <v>93.52</v>
      </c>
      <c r="H31" s="19" t="s">
        <v>22</v>
      </c>
      <c r="I31" s="1"/>
      <c r="J31" s="1"/>
      <c r="K31" s="1"/>
      <c r="L31" s="1"/>
      <c r="M31" s="1"/>
    </row>
    <row r="32" spans="1:13">
      <c r="A32" s="10"/>
      <c r="B32" s="27" t="s">
        <v>68</v>
      </c>
      <c r="C32" s="20">
        <v>200</v>
      </c>
      <c r="D32" s="1">
        <v>3.17</v>
      </c>
      <c r="E32" s="8">
        <v>2.69</v>
      </c>
      <c r="F32" s="8">
        <v>15.95</v>
      </c>
      <c r="G32" s="9">
        <v>100.6</v>
      </c>
      <c r="H32" s="9">
        <v>379</v>
      </c>
      <c r="I32" s="1"/>
      <c r="J32" s="1"/>
      <c r="K32" s="1"/>
      <c r="L32" s="1"/>
      <c r="M32" s="1"/>
    </row>
    <row r="33" spans="1:13">
      <c r="A33" s="24" t="s">
        <v>26</v>
      </c>
      <c r="B33" s="9"/>
      <c r="C33" s="9"/>
      <c r="D33" s="21">
        <f>SUM(D29, D30, D31, D32)</f>
        <v>25.72</v>
      </c>
      <c r="E33" s="21">
        <f>SUM(E29, E30, E31, E32)</f>
        <v>30.85</v>
      </c>
      <c r="F33" s="21">
        <f>SUM(F29, F30, F31, F32)</f>
        <v>72.650000000000006</v>
      </c>
      <c r="G33" s="21">
        <f>SUM(G29, G30, G31, G32)</f>
        <v>774.94999999999993</v>
      </c>
      <c r="H33" s="19"/>
      <c r="I33" s="1"/>
      <c r="J33" s="1"/>
      <c r="K33" s="1"/>
      <c r="L33" s="1"/>
      <c r="M33" s="1"/>
    </row>
    <row r="34" spans="1:13">
      <c r="A34" s="36" t="s">
        <v>27</v>
      </c>
      <c r="B34" s="14"/>
      <c r="C34" s="19"/>
      <c r="D34" s="8"/>
      <c r="E34" s="8"/>
      <c r="F34" s="8"/>
      <c r="G34" s="8"/>
      <c r="H34" s="19"/>
      <c r="I34" s="1"/>
      <c r="J34" s="1"/>
      <c r="K34" s="1"/>
      <c r="L34" s="1"/>
      <c r="M34" s="1"/>
    </row>
    <row r="35" spans="1:13">
      <c r="A35" s="34"/>
      <c r="B35" s="8" t="s">
        <v>79</v>
      </c>
      <c r="C35" s="19">
        <v>250</v>
      </c>
      <c r="D35" s="8">
        <v>1.97</v>
      </c>
      <c r="E35" s="8">
        <v>2.71</v>
      </c>
      <c r="F35" s="8">
        <v>11.11</v>
      </c>
      <c r="G35" s="8">
        <v>85.75</v>
      </c>
      <c r="H35" s="19">
        <v>101</v>
      </c>
      <c r="I35" s="1"/>
      <c r="J35" s="1"/>
      <c r="K35" s="1"/>
      <c r="L35" s="1"/>
      <c r="M35" s="1"/>
    </row>
    <row r="36" spans="1:13">
      <c r="A36" s="34"/>
      <c r="B36" s="8" t="s">
        <v>38</v>
      </c>
      <c r="C36" s="19" t="s">
        <v>76</v>
      </c>
      <c r="D36" s="8">
        <v>2.86</v>
      </c>
      <c r="E36" s="8">
        <v>4.5199999999999996</v>
      </c>
      <c r="F36" s="8">
        <v>16.440000000000001</v>
      </c>
      <c r="G36" s="8">
        <v>168.45</v>
      </c>
      <c r="H36" s="19">
        <v>309</v>
      </c>
      <c r="I36" s="1"/>
      <c r="J36" s="1"/>
      <c r="K36" s="1"/>
      <c r="L36" s="1"/>
      <c r="M36" s="1"/>
    </row>
    <row r="37" spans="1:13">
      <c r="A37" s="34"/>
      <c r="B37" s="8" t="s">
        <v>40</v>
      </c>
      <c r="C37" s="19">
        <v>100</v>
      </c>
      <c r="D37" s="8">
        <v>11.74</v>
      </c>
      <c r="E37" s="8">
        <v>12.91</v>
      </c>
      <c r="F37" s="8">
        <v>0.48</v>
      </c>
      <c r="G37" s="8">
        <v>324</v>
      </c>
      <c r="H37" s="19">
        <v>288</v>
      </c>
      <c r="I37" s="1"/>
      <c r="J37" s="1"/>
      <c r="K37" s="1"/>
      <c r="L37" s="1"/>
      <c r="M37" s="1"/>
    </row>
    <row r="38" spans="1:13">
      <c r="A38" s="34"/>
      <c r="B38" s="8" t="s">
        <v>31</v>
      </c>
      <c r="C38" s="19">
        <v>40</v>
      </c>
      <c r="D38" s="8">
        <v>1.62</v>
      </c>
      <c r="E38" s="8">
        <v>0.4</v>
      </c>
      <c r="F38" s="8">
        <v>14.33</v>
      </c>
      <c r="G38" s="8">
        <v>66.67</v>
      </c>
      <c r="H38" s="19" t="s">
        <v>22</v>
      </c>
      <c r="I38" s="1"/>
      <c r="J38" s="1"/>
      <c r="K38" s="1"/>
      <c r="L38" s="1"/>
      <c r="M38" s="1"/>
    </row>
    <row r="39" spans="1:13">
      <c r="A39" s="37"/>
      <c r="B39" s="8" t="s">
        <v>23</v>
      </c>
      <c r="C39" s="13" t="s">
        <v>24</v>
      </c>
      <c r="D39" s="9">
        <v>7.0000000000000007E-2</v>
      </c>
      <c r="E39" s="8">
        <v>0.02</v>
      </c>
      <c r="F39" s="8">
        <v>15</v>
      </c>
      <c r="G39" s="8">
        <v>60</v>
      </c>
      <c r="H39" s="13">
        <v>376</v>
      </c>
      <c r="I39" s="1"/>
      <c r="J39" s="1"/>
      <c r="K39" s="1"/>
      <c r="L39" s="1"/>
      <c r="M39" s="1"/>
    </row>
    <row r="40" spans="1:13">
      <c r="A40" s="22" t="s">
        <v>33</v>
      </c>
      <c r="B40" s="8"/>
      <c r="C40" s="8"/>
      <c r="D40" s="21">
        <f>SUM(D34, D35, D36, D37, D38, D39)</f>
        <v>18.260000000000002</v>
      </c>
      <c r="E40" s="21">
        <f>SUM(E34, E35, E36, E37, E38, E39)</f>
        <v>20.56</v>
      </c>
      <c r="F40" s="21">
        <f>SUM(F34, F35, F36, F37, F38, F39)</f>
        <v>57.36</v>
      </c>
      <c r="G40" s="21">
        <f>SUM(G34, G35, G36, G37, G38, G39)</f>
        <v>704.87</v>
      </c>
      <c r="H40" s="15"/>
      <c r="I40" s="1"/>
      <c r="J40" s="1"/>
      <c r="K40" s="1"/>
      <c r="L40" s="1"/>
      <c r="M40" s="1"/>
    </row>
    <row r="41" spans="1:13">
      <c r="A41" s="8" t="s">
        <v>34</v>
      </c>
      <c r="B41" s="14"/>
      <c r="C41" s="14"/>
      <c r="D41" s="21">
        <f>SUM(D33, D40)</f>
        <v>43.980000000000004</v>
      </c>
      <c r="E41" s="21">
        <f>SUM(E33, E40)</f>
        <v>51.41</v>
      </c>
      <c r="F41" s="21">
        <f>SUM(F33, F40)</f>
        <v>130.01</v>
      </c>
      <c r="G41" s="21">
        <f>SUM(G33, G40)</f>
        <v>1479.82</v>
      </c>
      <c r="H41" s="15"/>
      <c r="I41" s="1"/>
      <c r="J41" s="1"/>
      <c r="K41" s="1"/>
      <c r="L41" s="1"/>
      <c r="M41" s="1"/>
    </row>
    <row r="42" spans="1:13">
      <c r="A42" s="8" t="s">
        <v>39</v>
      </c>
      <c r="B42" s="8"/>
      <c r="C42" s="8"/>
      <c r="D42" s="8"/>
      <c r="E42" s="8"/>
      <c r="F42" s="8"/>
      <c r="G42" s="8"/>
      <c r="H42" s="8"/>
      <c r="I42" s="1"/>
      <c r="J42" s="1"/>
      <c r="K42" s="1"/>
      <c r="L42" s="1"/>
      <c r="M42" s="1"/>
    </row>
    <row r="43" spans="1:13">
      <c r="A43" s="36" t="s">
        <v>17</v>
      </c>
      <c r="B43" s="8" t="s">
        <v>40</v>
      </c>
      <c r="C43" s="19">
        <v>100</v>
      </c>
      <c r="D43" s="8">
        <v>11.74</v>
      </c>
      <c r="E43" s="8">
        <v>12.91</v>
      </c>
      <c r="F43" s="8">
        <v>0.48</v>
      </c>
      <c r="G43" s="8">
        <v>324</v>
      </c>
      <c r="H43" s="19">
        <v>288</v>
      </c>
      <c r="I43" s="1"/>
      <c r="J43" s="1"/>
      <c r="K43" s="1"/>
      <c r="L43" s="1"/>
      <c r="M43" s="1"/>
    </row>
    <row r="44" spans="1:13">
      <c r="A44" s="34"/>
      <c r="B44" s="8" t="s">
        <v>38</v>
      </c>
      <c r="C44" s="19" t="s">
        <v>64</v>
      </c>
      <c r="D44" s="8">
        <v>3.43</v>
      </c>
      <c r="E44" s="8">
        <v>5.42</v>
      </c>
      <c r="F44" s="8">
        <v>19.73</v>
      </c>
      <c r="G44" s="8">
        <v>242.57</v>
      </c>
      <c r="H44" s="19">
        <v>309</v>
      </c>
      <c r="I44" s="1"/>
      <c r="J44" s="1"/>
      <c r="K44" s="1"/>
      <c r="L44" s="1"/>
      <c r="M44" s="1"/>
    </row>
    <row r="45" spans="1:13">
      <c r="A45" s="34"/>
      <c r="B45" s="8" t="s">
        <v>21</v>
      </c>
      <c r="C45" s="19">
        <v>40</v>
      </c>
      <c r="D45" s="8">
        <v>1.62</v>
      </c>
      <c r="E45" s="8">
        <v>0.4</v>
      </c>
      <c r="F45" s="8">
        <v>19.329999999999998</v>
      </c>
      <c r="G45" s="8">
        <v>93.52</v>
      </c>
      <c r="H45" s="19" t="s">
        <v>22</v>
      </c>
      <c r="I45" s="1"/>
      <c r="J45" s="1"/>
      <c r="K45" s="1"/>
      <c r="L45" s="1"/>
      <c r="M45" s="1"/>
    </row>
    <row r="46" spans="1:13">
      <c r="A46" s="37"/>
      <c r="B46" s="8" t="s">
        <v>23</v>
      </c>
      <c r="C46" s="19" t="s">
        <v>71</v>
      </c>
      <c r="D46" s="8">
        <v>7.0000000000000007E-2</v>
      </c>
      <c r="E46" s="8">
        <v>0.02</v>
      </c>
      <c r="F46" s="8">
        <v>15</v>
      </c>
      <c r="G46" s="8">
        <v>60</v>
      </c>
      <c r="H46" s="19">
        <v>376</v>
      </c>
      <c r="I46" s="1"/>
      <c r="J46" s="1"/>
      <c r="K46" s="1"/>
      <c r="L46" s="1"/>
      <c r="M46" s="1"/>
    </row>
    <row r="47" spans="1:13">
      <c r="A47" s="8" t="s">
        <v>26</v>
      </c>
      <c r="B47" s="8"/>
      <c r="C47" s="8"/>
      <c r="D47" s="21">
        <f>SUM(D43:D46)</f>
        <v>16.86</v>
      </c>
      <c r="E47" s="21">
        <f>SUM(E43:E46)</f>
        <v>18.749999999999996</v>
      </c>
      <c r="F47" s="21">
        <f>SUM(F43:F46)</f>
        <v>54.54</v>
      </c>
      <c r="G47" s="21">
        <f>SUM(G43:G46)</f>
        <v>720.08999999999992</v>
      </c>
      <c r="H47" s="8"/>
      <c r="I47" s="1"/>
      <c r="J47" s="1"/>
      <c r="K47" s="1"/>
      <c r="L47" s="1"/>
      <c r="M47" s="1"/>
    </row>
    <row r="48" spans="1:13">
      <c r="A48" s="36" t="s">
        <v>27</v>
      </c>
      <c r="B48" s="8" t="s">
        <v>42</v>
      </c>
      <c r="C48" s="19">
        <v>250</v>
      </c>
      <c r="D48" s="8">
        <v>2.69</v>
      </c>
      <c r="E48" s="8">
        <v>2.84</v>
      </c>
      <c r="F48" s="8">
        <v>11.46</v>
      </c>
      <c r="G48" s="8">
        <v>118.25</v>
      </c>
      <c r="H48" s="19">
        <v>103</v>
      </c>
      <c r="I48" s="1"/>
      <c r="J48" s="1"/>
      <c r="K48" s="1"/>
      <c r="L48" s="1"/>
      <c r="M48" s="1"/>
    </row>
    <row r="49" spans="1:13" ht="15.75" thickBot="1">
      <c r="A49" s="34"/>
      <c r="B49" s="8" t="s">
        <v>70</v>
      </c>
      <c r="C49" s="19">
        <v>150</v>
      </c>
      <c r="D49" s="8">
        <v>3.08</v>
      </c>
      <c r="E49" s="8">
        <v>2.33</v>
      </c>
      <c r="F49" s="8">
        <v>19.13</v>
      </c>
      <c r="G49" s="8">
        <v>109.73</v>
      </c>
      <c r="H49" s="19">
        <v>312</v>
      </c>
      <c r="I49" s="1"/>
      <c r="J49" s="1"/>
      <c r="K49" s="1"/>
      <c r="L49" s="1"/>
      <c r="M49" s="1"/>
    </row>
    <row r="50" spans="1:13" ht="15.75" thickBot="1">
      <c r="A50" s="35"/>
      <c r="B50" s="8" t="s">
        <v>67</v>
      </c>
      <c r="C50" s="19">
        <v>80</v>
      </c>
      <c r="D50" s="8">
        <v>12.33</v>
      </c>
      <c r="E50" s="8">
        <v>21.67</v>
      </c>
      <c r="F50" s="8">
        <v>11</v>
      </c>
      <c r="G50" s="8">
        <v>288.33</v>
      </c>
      <c r="H50" s="19" t="s">
        <v>22</v>
      </c>
      <c r="I50" s="27"/>
      <c r="J50" s="27"/>
      <c r="K50" s="27"/>
      <c r="L50" s="27"/>
      <c r="M50" s="27"/>
    </row>
    <row r="51" spans="1:13" ht="15.75" thickBot="1">
      <c r="A51" s="34"/>
      <c r="B51" s="8" t="s">
        <v>31</v>
      </c>
      <c r="C51" s="19">
        <v>40</v>
      </c>
      <c r="D51" s="8">
        <v>1.62</v>
      </c>
      <c r="E51" s="8">
        <v>0.4</v>
      </c>
      <c r="F51" s="8">
        <v>14.33</v>
      </c>
      <c r="G51" s="8">
        <v>66.67</v>
      </c>
      <c r="H51" s="19" t="s">
        <v>22</v>
      </c>
      <c r="I51" s="1"/>
      <c r="J51" s="1"/>
      <c r="K51" s="1"/>
      <c r="L51" s="1"/>
      <c r="M51" s="1"/>
    </row>
    <row r="52" spans="1:13">
      <c r="A52" s="37"/>
      <c r="B52" s="8" t="s">
        <v>80</v>
      </c>
      <c r="C52" s="19">
        <v>200</v>
      </c>
      <c r="D52" s="8">
        <v>3.67</v>
      </c>
      <c r="E52" s="8">
        <v>2.6</v>
      </c>
      <c r="F52" s="8">
        <v>15.08</v>
      </c>
      <c r="G52" s="8">
        <v>138.4</v>
      </c>
      <c r="H52" s="19">
        <v>383</v>
      </c>
      <c r="I52" s="1"/>
      <c r="J52" s="1"/>
      <c r="K52" s="1"/>
      <c r="L52" s="1"/>
      <c r="M52" s="1"/>
    </row>
    <row r="53" spans="1:13">
      <c r="A53" s="22" t="s">
        <v>33</v>
      </c>
      <c r="B53" s="8"/>
      <c r="C53" s="8"/>
      <c r="D53" s="21">
        <f>SUM(D48:D52)</f>
        <v>23.39</v>
      </c>
      <c r="E53" s="21">
        <f>SUM(E48:E52)</f>
        <v>29.840000000000003</v>
      </c>
      <c r="F53" s="21">
        <f>SUM(F48:F52)</f>
        <v>71</v>
      </c>
      <c r="G53" s="21">
        <f>SUM(G48:G52)</f>
        <v>721.37999999999988</v>
      </c>
      <c r="H53" s="15"/>
      <c r="I53" s="1"/>
      <c r="J53" s="1"/>
      <c r="K53" s="1"/>
      <c r="L53" s="1"/>
      <c r="M53" s="1"/>
    </row>
    <row r="54" spans="1:13">
      <c r="A54" s="8" t="s">
        <v>34</v>
      </c>
      <c r="B54" s="14"/>
      <c r="C54" s="14"/>
      <c r="D54" s="21">
        <f>SUM(D47, D53)</f>
        <v>40.25</v>
      </c>
      <c r="E54" s="21">
        <f>SUM(E47, E53)</f>
        <v>48.59</v>
      </c>
      <c r="F54" s="21">
        <f>SUM(F47, F53)</f>
        <v>125.53999999999999</v>
      </c>
      <c r="G54" s="21">
        <f>SUM(G47, G53)</f>
        <v>1441.4699999999998</v>
      </c>
      <c r="H54" s="15"/>
      <c r="I54" s="1"/>
      <c r="J54" s="1"/>
      <c r="K54" s="1"/>
      <c r="L54" s="1"/>
      <c r="M54" s="1"/>
    </row>
    <row r="55" spans="1:13">
      <c r="A55" s="8" t="s">
        <v>43</v>
      </c>
      <c r="B55" s="8"/>
      <c r="C55" s="8"/>
      <c r="D55" s="8"/>
      <c r="E55" s="8"/>
      <c r="F55" s="8"/>
      <c r="G55" s="8"/>
      <c r="H55" s="8"/>
      <c r="I55" s="1"/>
      <c r="J55" s="1"/>
      <c r="K55" s="1"/>
      <c r="L55" s="1"/>
      <c r="M55" s="1"/>
    </row>
    <row r="56" spans="1:13">
      <c r="A56" s="36" t="s">
        <v>17</v>
      </c>
      <c r="B56" s="8" t="s">
        <v>44</v>
      </c>
      <c r="C56" s="19" t="s">
        <v>65</v>
      </c>
      <c r="D56" s="8">
        <v>15.25</v>
      </c>
      <c r="E56" s="8">
        <v>9.42</v>
      </c>
      <c r="F56" s="8">
        <v>20.16</v>
      </c>
      <c r="G56" s="8">
        <v>274.8</v>
      </c>
      <c r="H56" s="19">
        <v>291</v>
      </c>
      <c r="I56" s="1"/>
      <c r="J56" s="1"/>
      <c r="K56" s="1"/>
      <c r="L56" s="1"/>
      <c r="M56" s="1"/>
    </row>
    <row r="57" spans="1:13">
      <c r="A57" s="34"/>
      <c r="B57" s="8" t="s">
        <v>21</v>
      </c>
      <c r="C57" s="8">
        <v>40</v>
      </c>
      <c r="D57" s="8">
        <v>1.62</v>
      </c>
      <c r="E57" s="8">
        <v>0.4</v>
      </c>
      <c r="F57" s="8">
        <v>19.329999999999998</v>
      </c>
      <c r="G57" s="8">
        <v>93.52</v>
      </c>
      <c r="H57" s="19" t="s">
        <v>22</v>
      </c>
      <c r="I57" s="1"/>
      <c r="J57" s="1"/>
      <c r="K57" s="1"/>
      <c r="L57" s="1"/>
      <c r="M57" s="1"/>
    </row>
    <row r="58" spans="1:13">
      <c r="A58" s="34"/>
      <c r="B58" s="8" t="s">
        <v>23</v>
      </c>
      <c r="C58" s="19" t="s">
        <v>24</v>
      </c>
      <c r="D58" s="8">
        <v>7.0000000000000007E-2</v>
      </c>
      <c r="E58" s="8">
        <v>0.02</v>
      </c>
      <c r="F58" s="8">
        <v>15</v>
      </c>
      <c r="G58" s="8">
        <v>60</v>
      </c>
      <c r="H58" s="19">
        <v>376</v>
      </c>
      <c r="I58" s="1"/>
      <c r="J58" s="1"/>
      <c r="K58" s="1"/>
      <c r="L58" s="1"/>
      <c r="M58" s="1"/>
    </row>
    <row r="59" spans="1:13">
      <c r="A59" s="37"/>
      <c r="B59" s="8"/>
      <c r="C59" s="8"/>
      <c r="D59" s="8"/>
      <c r="E59" s="8"/>
      <c r="F59" s="8"/>
      <c r="G59" s="8"/>
      <c r="H59" s="19"/>
      <c r="I59" s="1"/>
      <c r="J59" s="1"/>
      <c r="K59" s="1"/>
      <c r="L59" s="1"/>
      <c r="M59" s="1"/>
    </row>
    <row r="60" spans="1:13">
      <c r="A60" s="8" t="s">
        <v>26</v>
      </c>
      <c r="B60" s="8"/>
      <c r="C60" s="8"/>
      <c r="D60" s="21">
        <f>SUM(D56:D59)</f>
        <v>16.940000000000001</v>
      </c>
      <c r="E60" s="21">
        <f>SUM(E56:E59)</f>
        <v>9.84</v>
      </c>
      <c r="F60" s="21">
        <f>SUM(F56:F59)</f>
        <v>54.489999999999995</v>
      </c>
      <c r="G60" s="21">
        <f>SUM(G56:G59)</f>
        <v>428.32</v>
      </c>
      <c r="H60" s="8"/>
      <c r="I60" s="1"/>
      <c r="J60" s="1"/>
      <c r="K60" s="1"/>
      <c r="L60" s="1"/>
      <c r="M60" s="1"/>
    </row>
    <row r="61" spans="1:13">
      <c r="A61" s="36" t="s">
        <v>27</v>
      </c>
      <c r="B61" s="8" t="s">
        <v>47</v>
      </c>
      <c r="C61" s="8">
        <v>100</v>
      </c>
      <c r="D61" s="8">
        <v>1.39</v>
      </c>
      <c r="E61" s="8">
        <v>10.02</v>
      </c>
      <c r="F61" s="8">
        <v>6.54</v>
      </c>
      <c r="G61" s="8">
        <v>122</v>
      </c>
      <c r="H61" s="19">
        <v>67</v>
      </c>
      <c r="I61" s="1"/>
      <c r="J61" s="1"/>
      <c r="K61" s="1"/>
      <c r="L61" s="1"/>
      <c r="M61" s="1"/>
    </row>
    <row r="62" spans="1:13">
      <c r="A62" s="34"/>
      <c r="B62" s="8" t="s">
        <v>48</v>
      </c>
      <c r="C62" s="8">
        <v>250</v>
      </c>
      <c r="D62" s="8">
        <v>5.49</v>
      </c>
      <c r="E62" s="8">
        <v>2.11</v>
      </c>
      <c r="F62" s="8">
        <v>17.46</v>
      </c>
      <c r="G62" s="8">
        <v>148.25</v>
      </c>
      <c r="H62" s="19">
        <v>102</v>
      </c>
      <c r="I62" s="1"/>
      <c r="J62" s="1"/>
      <c r="K62" s="1"/>
      <c r="L62" s="1"/>
      <c r="M62" s="1"/>
    </row>
    <row r="63" spans="1:13">
      <c r="A63" s="34"/>
      <c r="B63" s="8" t="s">
        <v>29</v>
      </c>
      <c r="C63" s="19" t="s">
        <v>76</v>
      </c>
      <c r="D63" s="8">
        <v>8.6</v>
      </c>
      <c r="E63" s="8">
        <v>6.09</v>
      </c>
      <c r="F63" s="8">
        <v>28.64</v>
      </c>
      <c r="G63" s="8">
        <v>243.75</v>
      </c>
      <c r="H63" s="19">
        <v>302</v>
      </c>
      <c r="I63" s="1"/>
      <c r="J63" s="1"/>
      <c r="K63" s="1"/>
      <c r="L63" s="1"/>
      <c r="M63" s="1"/>
    </row>
    <row r="64" spans="1:13">
      <c r="A64" s="34"/>
      <c r="B64" s="10" t="s">
        <v>49</v>
      </c>
      <c r="C64" s="8">
        <v>80</v>
      </c>
      <c r="D64" s="8">
        <v>9.0399999999999991</v>
      </c>
      <c r="E64" s="8">
        <v>9.1</v>
      </c>
      <c r="F64" s="8">
        <v>14.16</v>
      </c>
      <c r="G64" s="8">
        <v>170.71</v>
      </c>
      <c r="H64" s="19" t="s">
        <v>22</v>
      </c>
      <c r="I64" s="1"/>
      <c r="J64" s="1"/>
      <c r="K64" s="1"/>
      <c r="L64" s="1"/>
      <c r="M64" s="1"/>
    </row>
    <row r="65" spans="1:13">
      <c r="A65" s="34"/>
      <c r="B65" s="8" t="s">
        <v>31</v>
      </c>
      <c r="C65" s="8">
        <v>40</v>
      </c>
      <c r="D65" s="8">
        <v>1.62</v>
      </c>
      <c r="E65" s="8">
        <v>0.4</v>
      </c>
      <c r="F65" s="8">
        <v>14.33</v>
      </c>
      <c r="G65" s="8">
        <v>66.67</v>
      </c>
      <c r="H65" s="19" t="s">
        <v>22</v>
      </c>
      <c r="I65" s="1"/>
      <c r="J65" s="1"/>
      <c r="K65" s="1"/>
      <c r="L65" s="1"/>
      <c r="M65" s="1"/>
    </row>
    <row r="66" spans="1:13">
      <c r="A66" s="37"/>
      <c r="B66" s="8" t="s">
        <v>50</v>
      </c>
      <c r="C66" s="8">
        <v>200</v>
      </c>
      <c r="D66" s="8">
        <v>0.31</v>
      </c>
      <c r="E66" s="8"/>
      <c r="F66" s="8">
        <v>29.4</v>
      </c>
      <c r="G66" s="8">
        <v>160</v>
      </c>
      <c r="H66" s="19" t="s">
        <v>22</v>
      </c>
      <c r="I66" s="1"/>
      <c r="J66" s="1"/>
      <c r="K66" s="1"/>
      <c r="L66" s="1"/>
      <c r="M66" s="1"/>
    </row>
    <row r="67" spans="1:13">
      <c r="A67" s="8" t="s">
        <v>33</v>
      </c>
      <c r="B67" s="8"/>
      <c r="C67" s="8"/>
      <c r="D67" s="21">
        <f>SUM(D61:D66)</f>
        <v>26.45</v>
      </c>
      <c r="E67" s="21">
        <f>SUM(E61:E66)</f>
        <v>27.72</v>
      </c>
      <c r="F67" s="21">
        <f>SUM(F61:F66)</f>
        <v>110.53</v>
      </c>
      <c r="G67" s="21">
        <f>SUM(G61:G66)</f>
        <v>911.38</v>
      </c>
      <c r="H67" s="15"/>
      <c r="I67" s="1"/>
      <c r="J67" s="1"/>
      <c r="K67" s="1"/>
      <c r="L67" s="1"/>
      <c r="M67" s="1"/>
    </row>
    <row r="68" spans="1:13">
      <c r="A68" s="8" t="s">
        <v>34</v>
      </c>
      <c r="B68" s="14"/>
      <c r="C68" s="14"/>
      <c r="D68" s="17">
        <f>SUM(D60, D67)</f>
        <v>43.39</v>
      </c>
      <c r="E68" s="17">
        <f>SUM(E60, E67)</f>
        <v>37.56</v>
      </c>
      <c r="F68" s="17">
        <f>SUM(F60, F67)</f>
        <v>165.01999999999998</v>
      </c>
      <c r="G68" s="17">
        <f>SUM(G60, G67)</f>
        <v>1339.7</v>
      </c>
      <c r="H68" s="15"/>
      <c r="I68" s="1"/>
      <c r="J68" s="1"/>
      <c r="K68" s="1"/>
      <c r="L68" s="1"/>
      <c r="M68" s="1"/>
    </row>
    <row r="69" spans="1:13">
      <c r="A69" s="8" t="s">
        <v>51</v>
      </c>
      <c r="B69" s="8"/>
      <c r="C69" s="8"/>
      <c r="D69" s="8"/>
      <c r="E69" s="8"/>
      <c r="F69" s="8"/>
      <c r="G69" s="8"/>
      <c r="H69" s="8"/>
      <c r="I69" s="1"/>
      <c r="J69" s="1"/>
      <c r="K69" s="1"/>
      <c r="L69" s="1"/>
      <c r="M69" s="1"/>
    </row>
    <row r="70" spans="1:13">
      <c r="A70" s="43" t="s">
        <v>17</v>
      </c>
      <c r="B70" s="8" t="s">
        <v>49</v>
      </c>
      <c r="C70" s="19">
        <v>80</v>
      </c>
      <c r="D70" s="8">
        <v>9.0399999999999991</v>
      </c>
      <c r="E70" s="8">
        <v>9.1</v>
      </c>
      <c r="F70" s="8">
        <v>14.16</v>
      </c>
      <c r="G70" s="8">
        <v>170.71</v>
      </c>
      <c r="H70" s="19" t="s">
        <v>22</v>
      </c>
      <c r="I70" s="1"/>
      <c r="J70" s="1"/>
      <c r="K70" s="1"/>
      <c r="L70" s="1"/>
      <c r="M70" s="1"/>
    </row>
    <row r="71" spans="1:13">
      <c r="A71" s="44"/>
      <c r="B71" s="8" t="s">
        <v>52</v>
      </c>
      <c r="C71" s="19">
        <v>180</v>
      </c>
      <c r="D71" s="8">
        <v>3.77</v>
      </c>
      <c r="E71" s="8">
        <v>12.7</v>
      </c>
      <c r="F71" s="8">
        <v>16.88</v>
      </c>
      <c r="G71" s="8">
        <v>234</v>
      </c>
      <c r="H71" s="19">
        <v>145</v>
      </c>
      <c r="I71" s="1"/>
      <c r="J71" s="1"/>
      <c r="K71" s="1"/>
      <c r="L71" s="1"/>
      <c r="M71" s="1"/>
    </row>
    <row r="72" spans="1:13">
      <c r="A72" s="44"/>
      <c r="B72" s="8" t="s">
        <v>21</v>
      </c>
      <c r="C72" s="19">
        <v>40</v>
      </c>
      <c r="D72" s="8">
        <v>1.62</v>
      </c>
      <c r="E72" s="8">
        <v>0.4</v>
      </c>
      <c r="F72" s="8">
        <v>19.329999999999998</v>
      </c>
      <c r="G72" s="8">
        <v>93.52</v>
      </c>
      <c r="H72" s="19" t="s">
        <v>22</v>
      </c>
      <c r="I72" s="1"/>
      <c r="J72" s="1"/>
      <c r="K72" s="1"/>
      <c r="L72" s="1"/>
      <c r="M72" s="1"/>
    </row>
    <row r="73" spans="1:13">
      <c r="A73" s="44"/>
      <c r="B73" s="22" t="s">
        <v>81</v>
      </c>
      <c r="C73" s="28">
        <v>200</v>
      </c>
      <c r="D73" s="22">
        <v>3.17</v>
      </c>
      <c r="E73" s="22">
        <v>2.69</v>
      </c>
      <c r="F73" s="22">
        <v>15.95</v>
      </c>
      <c r="G73" s="22">
        <v>100.6</v>
      </c>
      <c r="H73" s="28">
        <v>379</v>
      </c>
      <c r="I73" s="1"/>
      <c r="J73" s="1"/>
      <c r="K73" s="1"/>
      <c r="L73" s="1"/>
      <c r="M73" s="1"/>
    </row>
    <row r="74" spans="1:13">
      <c r="A74" s="45"/>
      <c r="B74" s="29"/>
      <c r="C74" s="29"/>
      <c r="D74" s="29"/>
      <c r="E74" s="29"/>
      <c r="F74" s="29"/>
      <c r="G74" s="29"/>
      <c r="H74" s="29"/>
      <c r="I74" s="1"/>
      <c r="J74" s="1"/>
      <c r="K74" s="1"/>
      <c r="L74" s="1"/>
      <c r="M74" s="1"/>
    </row>
    <row r="75" spans="1:13">
      <c r="A75" s="8" t="s">
        <v>26</v>
      </c>
      <c r="B75" s="14"/>
      <c r="C75" s="14"/>
      <c r="D75" s="17">
        <f>SUM(D70:D73)</f>
        <v>17.600000000000001</v>
      </c>
      <c r="E75" s="17">
        <f>SUM(E70:E73)</f>
        <v>24.889999999999997</v>
      </c>
      <c r="F75" s="17">
        <f>SUM(F70:F73)</f>
        <v>66.319999999999993</v>
      </c>
      <c r="G75" s="17">
        <f>SUM(G70:G73)</f>
        <v>598.83000000000004</v>
      </c>
      <c r="H75" s="14"/>
      <c r="I75" s="1"/>
      <c r="J75" s="1"/>
      <c r="K75" s="1"/>
      <c r="L75" s="1"/>
      <c r="M75" s="1"/>
    </row>
    <row r="76" spans="1:13">
      <c r="A76" s="36" t="s">
        <v>27</v>
      </c>
      <c r="B76" s="8" t="s">
        <v>53</v>
      </c>
      <c r="C76" s="19">
        <v>250</v>
      </c>
      <c r="D76" s="8">
        <v>1.8</v>
      </c>
      <c r="E76" s="8">
        <v>4.62</v>
      </c>
      <c r="F76" s="8">
        <v>10.93</v>
      </c>
      <c r="G76" s="8">
        <v>103.75</v>
      </c>
      <c r="H76" s="19">
        <v>82</v>
      </c>
      <c r="I76" s="1"/>
      <c r="J76" s="1"/>
      <c r="K76" s="1"/>
      <c r="L76" s="1"/>
      <c r="M76" s="1"/>
    </row>
    <row r="77" spans="1:13">
      <c r="A77" s="34"/>
      <c r="B77" s="8" t="s">
        <v>38</v>
      </c>
      <c r="C77" s="19" t="s">
        <v>20</v>
      </c>
      <c r="D77" s="8">
        <v>2.86</v>
      </c>
      <c r="E77" s="8">
        <v>4.5199999999999996</v>
      </c>
      <c r="F77" s="8">
        <v>16.440000000000001</v>
      </c>
      <c r="G77" s="8">
        <v>168.45</v>
      </c>
      <c r="H77" s="19">
        <v>309</v>
      </c>
      <c r="I77" s="1"/>
      <c r="J77" s="1"/>
      <c r="K77" s="1"/>
      <c r="L77" s="1"/>
      <c r="M77" s="1"/>
    </row>
    <row r="78" spans="1:13">
      <c r="A78" s="34"/>
      <c r="B78" s="8" t="s">
        <v>72</v>
      </c>
      <c r="C78" s="19">
        <v>80</v>
      </c>
      <c r="D78" s="8">
        <v>17.059999999999999</v>
      </c>
      <c r="E78" s="8">
        <v>7.94</v>
      </c>
      <c r="F78" s="8">
        <v>0.7</v>
      </c>
      <c r="G78" s="8">
        <v>142.5</v>
      </c>
      <c r="H78" s="19">
        <v>280</v>
      </c>
      <c r="I78" s="1"/>
      <c r="J78" s="1"/>
      <c r="K78" s="1"/>
      <c r="L78" s="1"/>
      <c r="M78" s="1"/>
    </row>
    <row r="79" spans="1:13">
      <c r="A79" s="34"/>
      <c r="B79" s="8" t="s">
        <v>23</v>
      </c>
      <c r="C79" s="19" t="s">
        <v>71</v>
      </c>
      <c r="D79" s="8">
        <v>7.0000000000000007E-2</v>
      </c>
      <c r="E79" s="8">
        <v>0.02</v>
      </c>
      <c r="F79" s="8">
        <v>15</v>
      </c>
      <c r="G79" s="8">
        <v>60</v>
      </c>
      <c r="H79" s="19">
        <v>376</v>
      </c>
      <c r="I79" s="1"/>
      <c r="J79" s="1"/>
      <c r="K79" s="1"/>
      <c r="L79" s="1"/>
      <c r="M79" s="1"/>
    </row>
    <row r="80" spans="1:13">
      <c r="A80" s="37"/>
      <c r="B80" s="8" t="s">
        <v>31</v>
      </c>
      <c r="C80" s="19">
        <v>40</v>
      </c>
      <c r="D80" s="8">
        <v>1.62</v>
      </c>
      <c r="E80" s="8">
        <v>0.4</v>
      </c>
      <c r="F80" s="8">
        <v>14.33</v>
      </c>
      <c r="G80" s="8">
        <v>66.67</v>
      </c>
      <c r="H80" s="19" t="s">
        <v>22</v>
      </c>
      <c r="I80" s="1"/>
      <c r="J80" s="1"/>
      <c r="K80" s="1"/>
      <c r="L80" s="1"/>
      <c r="M80" s="1"/>
    </row>
    <row r="81" spans="1:13">
      <c r="A81" s="8" t="s">
        <v>33</v>
      </c>
      <c r="B81" s="8"/>
      <c r="C81" s="8"/>
      <c r="D81" s="21">
        <f>SUM(D76:D80)</f>
        <v>23.41</v>
      </c>
      <c r="E81" s="21">
        <f>SUM(E76:E80)</f>
        <v>17.5</v>
      </c>
      <c r="F81" s="21">
        <f>SUM(F76:F80)</f>
        <v>57.4</v>
      </c>
      <c r="G81" s="21">
        <f>SUM(G76:G80)</f>
        <v>541.37</v>
      </c>
      <c r="H81" s="15"/>
      <c r="I81" s="1"/>
      <c r="J81" s="1"/>
      <c r="K81" s="1"/>
      <c r="L81" s="1"/>
      <c r="M81" s="1"/>
    </row>
    <row r="82" spans="1:13">
      <c r="A82" s="8" t="s">
        <v>34</v>
      </c>
      <c r="B82" s="14"/>
      <c r="C82" s="14"/>
      <c r="D82" s="17">
        <f>SUM(D75, D81)</f>
        <v>41.010000000000005</v>
      </c>
      <c r="E82" s="17">
        <f>SUM(E75, E81)</f>
        <v>42.39</v>
      </c>
      <c r="F82" s="17">
        <f>SUM(F75, F81)</f>
        <v>123.72</v>
      </c>
      <c r="G82" s="17">
        <f>SUM(G75, G81)</f>
        <v>1140.2</v>
      </c>
      <c r="H82" s="15"/>
      <c r="I82" s="1"/>
      <c r="J82" s="1"/>
      <c r="K82" s="1"/>
      <c r="L82" s="1"/>
      <c r="M82" s="1"/>
    </row>
    <row r="83" spans="1:13">
      <c r="A83" s="8" t="s">
        <v>54</v>
      </c>
      <c r="B83" s="8"/>
      <c r="C83" s="8"/>
      <c r="D83" s="21">
        <f>AVERAGE(D26, D41, D54, D68, D82)</f>
        <v>41.914000000000001</v>
      </c>
      <c r="E83" s="21">
        <f>AVERAGE(E26, E41, E54, E68, E82)</f>
        <v>47.279999999999994</v>
      </c>
      <c r="F83" s="21">
        <f>AVERAGE(F26, F41, F54, F68, F82)</f>
        <v>135.93599999999998</v>
      </c>
      <c r="G83" s="21">
        <f>AVERAGE(G26, G41, G54, G68, G82)</f>
        <v>1349.1579999999999</v>
      </c>
      <c r="H83" s="8"/>
      <c r="I83" s="1"/>
      <c r="J83" s="1"/>
      <c r="K83" s="1"/>
      <c r="L83" s="1"/>
      <c r="M83" s="1"/>
    </row>
    <row r="84" spans="1:13">
      <c r="A84" s="8" t="s">
        <v>55</v>
      </c>
      <c r="B84" s="8"/>
      <c r="C84" s="9"/>
      <c r="D84" s="9"/>
      <c r="E84" s="8"/>
      <c r="F84" s="8"/>
      <c r="G84" s="8"/>
      <c r="H84" s="8"/>
      <c r="I84" s="1"/>
      <c r="J84" s="1"/>
      <c r="K84" s="1"/>
      <c r="L84" s="1"/>
      <c r="M84" s="1"/>
    </row>
    <row r="85" spans="1:13">
      <c r="A85" s="36" t="s">
        <v>17</v>
      </c>
      <c r="B85" s="8" t="s">
        <v>44</v>
      </c>
      <c r="C85" s="19" t="s">
        <v>65</v>
      </c>
      <c r="D85" s="8">
        <v>15.25</v>
      </c>
      <c r="E85" s="8">
        <v>9.42</v>
      </c>
      <c r="F85" s="8">
        <v>20.16</v>
      </c>
      <c r="G85" s="8">
        <v>274.8</v>
      </c>
      <c r="H85" s="19">
        <v>291</v>
      </c>
      <c r="I85" s="1"/>
      <c r="J85" s="1"/>
      <c r="K85" s="1"/>
      <c r="L85" s="1"/>
      <c r="M85" s="1"/>
    </row>
    <row r="86" spans="1:13">
      <c r="A86" s="34"/>
      <c r="B86" s="8" t="s">
        <v>21</v>
      </c>
      <c r="C86" s="19">
        <v>40</v>
      </c>
      <c r="D86" s="8">
        <v>1.62</v>
      </c>
      <c r="E86" s="8">
        <v>0.4</v>
      </c>
      <c r="F86" s="8">
        <v>19.329999999999998</v>
      </c>
      <c r="G86" s="8">
        <v>93.52</v>
      </c>
      <c r="H86" s="19" t="s">
        <v>22</v>
      </c>
      <c r="I86" s="1"/>
      <c r="J86" s="1"/>
      <c r="K86" s="1"/>
      <c r="L86" s="1"/>
      <c r="M86" s="1"/>
    </row>
    <row r="87" spans="1:13">
      <c r="A87" s="37"/>
      <c r="B87" s="8" t="s">
        <v>23</v>
      </c>
      <c r="C87" s="19" t="s">
        <v>24</v>
      </c>
      <c r="D87" s="8">
        <v>7.0000000000000007E-2</v>
      </c>
      <c r="E87" s="8">
        <v>0.02</v>
      </c>
      <c r="F87" s="8">
        <v>15</v>
      </c>
      <c r="G87" s="8">
        <v>60</v>
      </c>
      <c r="H87" s="19">
        <v>376</v>
      </c>
      <c r="I87" s="1"/>
      <c r="J87" s="1"/>
      <c r="K87" s="1"/>
      <c r="L87" s="1"/>
      <c r="M87" s="1"/>
    </row>
    <row r="88" spans="1:13">
      <c r="A88" s="8" t="s">
        <v>26</v>
      </c>
      <c r="B88" s="14"/>
      <c r="C88" s="15"/>
      <c r="D88" s="16">
        <f>SUM(D85:D87)</f>
        <v>16.940000000000001</v>
      </c>
      <c r="E88" s="16">
        <f>SUM(E85:E87)</f>
        <v>9.84</v>
      </c>
      <c r="F88" s="16">
        <f>SUM(F85:F87)</f>
        <v>54.489999999999995</v>
      </c>
      <c r="G88" s="16">
        <f>SUM(G85:G87)</f>
        <v>428.32</v>
      </c>
      <c r="H88" s="15"/>
      <c r="I88" s="1"/>
      <c r="J88" s="1"/>
      <c r="K88" s="1"/>
      <c r="L88" s="1"/>
      <c r="M88" s="1"/>
    </row>
    <row r="89" spans="1:13">
      <c r="A89" s="36" t="s">
        <v>27</v>
      </c>
      <c r="B89" s="8"/>
      <c r="C89" s="8"/>
      <c r="D89" s="8"/>
      <c r="E89" s="8"/>
      <c r="F89" s="8"/>
      <c r="G89" s="8"/>
      <c r="H89" s="9"/>
      <c r="I89" s="1"/>
      <c r="J89" s="1"/>
      <c r="K89" s="1"/>
      <c r="L89" s="1"/>
      <c r="M89" s="1"/>
    </row>
    <row r="90" spans="1:13">
      <c r="A90" s="34"/>
      <c r="B90" s="8" t="s">
        <v>56</v>
      </c>
      <c r="C90" s="8">
        <v>250</v>
      </c>
      <c r="D90" s="8">
        <v>2.02</v>
      </c>
      <c r="E90" s="8">
        <v>5.09</v>
      </c>
      <c r="F90" s="8">
        <v>11.98</v>
      </c>
      <c r="G90" s="8">
        <v>107.25</v>
      </c>
      <c r="H90" s="8">
        <v>96</v>
      </c>
      <c r="I90" s="1"/>
      <c r="J90" s="1"/>
      <c r="K90" s="1"/>
      <c r="L90" s="1"/>
      <c r="M90" s="1"/>
    </row>
    <row r="91" spans="1:13">
      <c r="A91" s="34"/>
      <c r="B91" s="8" t="s">
        <v>29</v>
      </c>
      <c r="C91" s="19" t="s">
        <v>20</v>
      </c>
      <c r="D91" s="8">
        <v>8.6</v>
      </c>
      <c r="E91" s="8">
        <v>6.09</v>
      </c>
      <c r="F91" s="8">
        <v>28.64</v>
      </c>
      <c r="G91" s="8">
        <v>243.75</v>
      </c>
      <c r="H91" s="8">
        <v>302</v>
      </c>
      <c r="I91" s="1"/>
      <c r="J91" s="1"/>
      <c r="K91" s="1"/>
      <c r="L91" s="1"/>
      <c r="M91" s="1"/>
    </row>
    <row r="92" spans="1:13">
      <c r="A92" s="34"/>
      <c r="B92" s="8" t="s">
        <v>30</v>
      </c>
      <c r="C92" s="1">
        <v>80</v>
      </c>
      <c r="D92" s="20">
        <v>8.08</v>
      </c>
      <c r="E92" s="20">
        <v>22.61</v>
      </c>
      <c r="F92" s="20">
        <v>0.36</v>
      </c>
      <c r="G92" s="8">
        <v>238.55</v>
      </c>
      <c r="H92" s="1">
        <v>243</v>
      </c>
      <c r="I92" s="25"/>
      <c r="J92" s="1"/>
      <c r="K92" s="1"/>
      <c r="L92" s="1"/>
      <c r="M92" s="1"/>
    </row>
    <row r="93" spans="1:13">
      <c r="A93" s="34"/>
      <c r="B93" s="8" t="s">
        <v>31</v>
      </c>
      <c r="C93" s="19">
        <v>40</v>
      </c>
      <c r="D93" s="8">
        <v>1.62</v>
      </c>
      <c r="E93" s="8">
        <v>0.4</v>
      </c>
      <c r="F93" s="8">
        <v>14.33</v>
      </c>
      <c r="G93" s="8">
        <v>66.67</v>
      </c>
      <c r="H93" s="19" t="s">
        <v>22</v>
      </c>
      <c r="I93" s="1"/>
      <c r="J93" s="1"/>
      <c r="K93" s="1"/>
      <c r="L93" s="1"/>
      <c r="M93" s="1"/>
    </row>
    <row r="94" spans="1:13">
      <c r="A94" s="37"/>
      <c r="B94" s="8" t="s">
        <v>50</v>
      </c>
      <c r="C94" s="8">
        <v>200</v>
      </c>
      <c r="D94" s="8">
        <v>0.31</v>
      </c>
      <c r="E94" s="8"/>
      <c r="F94" s="8">
        <v>29.4</v>
      </c>
      <c r="G94" s="8">
        <v>160</v>
      </c>
      <c r="H94" s="19" t="s">
        <v>22</v>
      </c>
      <c r="I94" s="1"/>
      <c r="J94" s="1"/>
      <c r="K94" s="1"/>
      <c r="L94" s="1"/>
      <c r="M94" s="1"/>
    </row>
    <row r="95" spans="1:13">
      <c r="A95" s="8" t="s">
        <v>33</v>
      </c>
      <c r="B95" s="8"/>
      <c r="C95" s="8"/>
      <c r="D95" s="21">
        <f>SUM(D89:D94)</f>
        <v>20.63</v>
      </c>
      <c r="E95" s="21">
        <f>SUM(E89:E94)</f>
        <v>34.19</v>
      </c>
      <c r="F95" s="21">
        <f>SUM(F89:F94)</f>
        <v>84.710000000000008</v>
      </c>
      <c r="G95" s="21">
        <f>SUM(G89:G94)</f>
        <v>816.21999999999991</v>
      </c>
      <c r="H95" s="8"/>
      <c r="I95" s="1"/>
      <c r="J95" s="1"/>
      <c r="K95" s="1"/>
      <c r="L95" s="1"/>
      <c r="M95" s="1"/>
    </row>
    <row r="96" spans="1:13">
      <c r="A96" s="8" t="s">
        <v>34</v>
      </c>
      <c r="B96" s="8"/>
      <c r="C96" s="8"/>
      <c r="D96" s="21">
        <f>SUM(D88, D95)</f>
        <v>37.57</v>
      </c>
      <c r="E96" s="21">
        <f>SUM(E88, E95)</f>
        <v>44.03</v>
      </c>
      <c r="F96" s="21">
        <f>SUM(F88, F95)</f>
        <v>139.19999999999999</v>
      </c>
      <c r="G96" s="21">
        <f>SUM(G88, G95)</f>
        <v>1244.54</v>
      </c>
      <c r="H96" s="8"/>
      <c r="I96" s="1"/>
      <c r="J96" s="1"/>
      <c r="K96" s="1"/>
      <c r="L96" s="1"/>
      <c r="M96" s="1"/>
    </row>
    <row r="97" spans="1:13">
      <c r="A97" s="8" t="s">
        <v>57</v>
      </c>
      <c r="B97" s="8"/>
      <c r="C97" s="8"/>
      <c r="D97" s="8"/>
      <c r="E97" s="8"/>
      <c r="F97" s="8"/>
      <c r="G97" s="8"/>
      <c r="H97" s="8"/>
      <c r="I97" s="1"/>
      <c r="J97" s="1"/>
      <c r="K97" s="1"/>
      <c r="L97" s="1"/>
      <c r="M97" s="1"/>
    </row>
    <row r="98" spans="1:13">
      <c r="A98" s="36" t="s">
        <v>17</v>
      </c>
      <c r="B98" s="8" t="s">
        <v>72</v>
      </c>
      <c r="C98" s="1">
        <v>100</v>
      </c>
      <c r="D98" s="20">
        <v>15.2</v>
      </c>
      <c r="E98" s="20">
        <v>13.6</v>
      </c>
      <c r="F98" s="20">
        <v>13.5</v>
      </c>
      <c r="G98" s="8">
        <v>237.2</v>
      </c>
      <c r="H98" s="1">
        <v>280</v>
      </c>
      <c r="I98" s="25"/>
      <c r="J98" s="1"/>
      <c r="K98" s="1"/>
      <c r="L98" s="1"/>
      <c r="M98" s="1"/>
    </row>
    <row r="99" spans="1:13">
      <c r="A99" s="34"/>
      <c r="B99" s="8" t="s">
        <v>38</v>
      </c>
      <c r="C99" s="19" t="s">
        <v>64</v>
      </c>
      <c r="D99" s="8">
        <v>3.43</v>
      </c>
      <c r="E99" s="8">
        <v>5.42</v>
      </c>
      <c r="F99" s="8">
        <v>19.73</v>
      </c>
      <c r="G99" s="8">
        <v>242.57</v>
      </c>
      <c r="H99" s="19">
        <v>309</v>
      </c>
      <c r="I99" s="1"/>
      <c r="J99" s="1"/>
      <c r="K99" s="1"/>
      <c r="L99" s="1"/>
      <c r="M99" s="1"/>
    </row>
    <row r="100" spans="1:13">
      <c r="A100" s="34"/>
      <c r="B100" s="8" t="s">
        <v>21</v>
      </c>
      <c r="C100" s="19">
        <v>40</v>
      </c>
      <c r="D100" s="8">
        <v>1.62</v>
      </c>
      <c r="E100" s="8">
        <v>0.4</v>
      </c>
      <c r="F100" s="8">
        <v>19.329999999999998</v>
      </c>
      <c r="G100" s="8">
        <v>93.52</v>
      </c>
      <c r="H100" s="19" t="s">
        <v>22</v>
      </c>
      <c r="I100" s="1"/>
      <c r="J100" s="1"/>
      <c r="K100" s="1"/>
      <c r="L100" s="1"/>
      <c r="M100" s="1"/>
    </row>
    <row r="101" spans="1:13">
      <c r="A101" s="34"/>
      <c r="B101" s="27" t="s">
        <v>81</v>
      </c>
      <c r="C101" s="20">
        <v>200</v>
      </c>
      <c r="D101" s="8">
        <v>3.17</v>
      </c>
      <c r="E101" s="8">
        <v>2.69</v>
      </c>
      <c r="F101" s="8">
        <v>15.95</v>
      </c>
      <c r="G101" s="9">
        <v>100.6</v>
      </c>
      <c r="H101" s="9">
        <v>379</v>
      </c>
      <c r="I101" s="1"/>
      <c r="J101" s="1"/>
      <c r="K101" s="1"/>
      <c r="L101" s="1"/>
      <c r="M101" s="1"/>
    </row>
    <row r="102" spans="1:13">
      <c r="A102" s="37"/>
      <c r="B102" s="8"/>
      <c r="C102" s="8"/>
      <c r="D102" s="8"/>
      <c r="E102" s="8"/>
      <c r="F102" s="8"/>
      <c r="G102" s="8"/>
      <c r="H102" s="19"/>
      <c r="I102" s="1"/>
      <c r="J102" s="1"/>
      <c r="K102" s="1"/>
      <c r="L102" s="1"/>
      <c r="M102" s="1"/>
    </row>
    <row r="103" spans="1:13">
      <c r="A103" s="8" t="s">
        <v>26</v>
      </c>
      <c r="B103" s="8"/>
      <c r="C103" s="8"/>
      <c r="D103" s="21">
        <f>SUM(D98:D102)</f>
        <v>23.42</v>
      </c>
      <c r="E103" s="21">
        <f>SUM(E98:E102)</f>
        <v>22.11</v>
      </c>
      <c r="F103" s="21">
        <f>SUM(F98:F102)</f>
        <v>68.510000000000005</v>
      </c>
      <c r="G103" s="21">
        <f>SUM(G98:G102)</f>
        <v>673.89</v>
      </c>
      <c r="H103" s="8"/>
      <c r="I103" s="1"/>
      <c r="J103" s="1"/>
      <c r="K103" s="1"/>
      <c r="L103" s="1"/>
      <c r="M103" s="1"/>
    </row>
    <row r="104" spans="1:13">
      <c r="A104" s="36" t="s">
        <v>27</v>
      </c>
      <c r="B104" s="8" t="s">
        <v>48</v>
      </c>
      <c r="C104" s="19">
        <v>250</v>
      </c>
      <c r="D104" s="8">
        <v>5.49</v>
      </c>
      <c r="E104" s="8">
        <v>2.11</v>
      </c>
      <c r="F104" s="8">
        <v>17.46</v>
      </c>
      <c r="G104" s="8">
        <v>148.25</v>
      </c>
      <c r="H104" s="8">
        <v>102</v>
      </c>
      <c r="I104" s="1"/>
      <c r="J104" s="1"/>
      <c r="K104" s="1"/>
      <c r="L104" s="1"/>
      <c r="M104" s="1"/>
    </row>
    <row r="105" spans="1:13">
      <c r="A105" s="34"/>
      <c r="B105" s="8"/>
      <c r="C105" s="19"/>
      <c r="D105" s="8"/>
      <c r="E105" s="8"/>
      <c r="F105" s="8"/>
      <c r="G105" s="8"/>
      <c r="H105" s="8"/>
      <c r="I105" s="1"/>
      <c r="J105" s="1"/>
      <c r="K105" s="1"/>
      <c r="L105" s="1"/>
      <c r="M105" s="1"/>
    </row>
    <row r="106" spans="1:13">
      <c r="A106" s="34"/>
      <c r="B106" s="8" t="s">
        <v>58</v>
      </c>
      <c r="C106" s="19">
        <v>150</v>
      </c>
      <c r="D106" s="8">
        <v>3.1</v>
      </c>
      <c r="E106" s="8">
        <v>4.8600000000000003</v>
      </c>
      <c r="F106" s="8">
        <v>14.14</v>
      </c>
      <c r="G106" s="8">
        <v>112.65</v>
      </c>
      <c r="H106" s="8">
        <v>321</v>
      </c>
      <c r="I106" s="1"/>
      <c r="J106" s="1"/>
      <c r="K106" s="1"/>
      <c r="L106" s="1"/>
      <c r="M106" s="1"/>
    </row>
    <row r="107" spans="1:13">
      <c r="A107" s="34"/>
      <c r="B107" s="8" t="s">
        <v>40</v>
      </c>
      <c r="C107" s="19">
        <v>100</v>
      </c>
      <c r="D107" s="8">
        <v>11.74</v>
      </c>
      <c r="E107" s="8">
        <v>12.91</v>
      </c>
      <c r="F107" s="8">
        <v>0.48</v>
      </c>
      <c r="G107" s="8">
        <v>324</v>
      </c>
      <c r="H107" s="19">
        <v>288</v>
      </c>
      <c r="I107" s="1"/>
      <c r="J107" s="1"/>
      <c r="K107" s="1"/>
      <c r="L107" s="1"/>
      <c r="M107" s="1"/>
    </row>
    <row r="108" spans="1:13">
      <c r="A108" s="34"/>
      <c r="B108" s="8" t="s">
        <v>31</v>
      </c>
      <c r="C108" s="19">
        <v>40</v>
      </c>
      <c r="D108" s="8">
        <v>1.62</v>
      </c>
      <c r="E108" s="8">
        <v>0.4</v>
      </c>
      <c r="F108" s="8">
        <v>14.33</v>
      </c>
      <c r="G108" s="8">
        <v>66.67</v>
      </c>
      <c r="H108" s="19" t="s">
        <v>22</v>
      </c>
      <c r="I108" s="1"/>
      <c r="J108" s="1"/>
      <c r="K108" s="1"/>
      <c r="L108" s="1"/>
      <c r="M108" s="1"/>
    </row>
    <row r="109" spans="1:13">
      <c r="A109" s="37"/>
      <c r="B109" s="8" t="s">
        <v>66</v>
      </c>
      <c r="C109" s="19">
        <v>200</v>
      </c>
      <c r="D109" s="8">
        <v>0.3</v>
      </c>
      <c r="E109" s="8"/>
      <c r="F109" s="8">
        <v>21.9</v>
      </c>
      <c r="G109" s="8">
        <v>87.1</v>
      </c>
      <c r="H109" s="19">
        <v>349</v>
      </c>
      <c r="I109" s="1"/>
      <c r="J109" s="1"/>
      <c r="K109" s="1"/>
      <c r="L109" s="1"/>
      <c r="M109" s="1"/>
    </row>
    <row r="110" spans="1:13">
      <c r="A110" s="22" t="s">
        <v>33</v>
      </c>
      <c r="B110" s="8"/>
      <c r="C110" s="8"/>
      <c r="D110" s="21">
        <f>SUM(D104:D109)</f>
        <v>22.25</v>
      </c>
      <c r="E110" s="21">
        <f>SUM(E104:E109)</f>
        <v>20.28</v>
      </c>
      <c r="F110" s="21">
        <f>SUM(F104:F109)</f>
        <v>68.31</v>
      </c>
      <c r="G110" s="21">
        <f>SUM(G104:G109)</f>
        <v>738.67</v>
      </c>
      <c r="H110" s="15"/>
      <c r="I110" s="1"/>
      <c r="J110" s="1"/>
      <c r="K110" s="1"/>
      <c r="L110" s="1"/>
      <c r="M110" s="1"/>
    </row>
    <row r="111" spans="1:13">
      <c r="A111" s="8" t="s">
        <v>34</v>
      </c>
      <c r="B111" s="14"/>
      <c r="C111" s="14"/>
      <c r="D111" s="17">
        <f>SUM(D103, D110)</f>
        <v>45.67</v>
      </c>
      <c r="E111" s="17">
        <f>SUM(E103, E110)</f>
        <v>42.39</v>
      </c>
      <c r="F111" s="17">
        <f>SUM(F103, F110)</f>
        <v>136.82</v>
      </c>
      <c r="G111" s="17">
        <f>SUM(G103, G110)</f>
        <v>1412.56</v>
      </c>
      <c r="H111" s="15"/>
      <c r="I111" s="1"/>
      <c r="J111" s="1"/>
      <c r="K111" s="1"/>
      <c r="L111" s="1"/>
      <c r="M111" s="1"/>
    </row>
    <row r="112" spans="1:13">
      <c r="A112" s="8" t="s">
        <v>59</v>
      </c>
      <c r="B112" s="8"/>
      <c r="C112" s="8"/>
      <c r="D112" s="8"/>
      <c r="E112" s="8"/>
      <c r="F112" s="8"/>
      <c r="G112" s="8"/>
      <c r="H112" s="8"/>
      <c r="I112" s="1"/>
      <c r="J112" s="1"/>
      <c r="K112" s="1"/>
      <c r="L112" s="1"/>
      <c r="M112" s="1"/>
    </row>
    <row r="113" spans="1:13">
      <c r="A113" s="33" t="s">
        <v>17</v>
      </c>
      <c r="B113" s="10" t="s">
        <v>18</v>
      </c>
      <c r="C113" s="11">
        <v>100</v>
      </c>
      <c r="D113" s="11">
        <v>14.55</v>
      </c>
      <c r="E113" s="10">
        <v>16.79</v>
      </c>
      <c r="F113" s="10">
        <v>2.89</v>
      </c>
      <c r="G113" s="10">
        <v>221</v>
      </c>
      <c r="H113" s="12">
        <v>260</v>
      </c>
      <c r="I113" s="1"/>
      <c r="J113" s="1"/>
      <c r="K113" s="1"/>
      <c r="L113" s="1"/>
      <c r="M113" s="1"/>
    </row>
    <row r="114" spans="1:13">
      <c r="A114" s="34"/>
      <c r="B114" s="8" t="s">
        <v>36</v>
      </c>
      <c r="C114" s="18" t="s">
        <v>64</v>
      </c>
      <c r="D114" s="14">
        <v>8.6</v>
      </c>
      <c r="E114" s="14">
        <v>6.09</v>
      </c>
      <c r="F114" s="14">
        <v>26.37</v>
      </c>
      <c r="G114" s="14">
        <v>292.5</v>
      </c>
      <c r="H114" s="12">
        <v>302</v>
      </c>
      <c r="I114" s="1"/>
      <c r="J114" s="1"/>
      <c r="K114" s="1"/>
      <c r="L114" s="1"/>
      <c r="M114" s="1"/>
    </row>
    <row r="115" spans="1:13">
      <c r="A115" s="34"/>
      <c r="B115" s="8" t="s">
        <v>21</v>
      </c>
      <c r="C115" s="19">
        <v>40</v>
      </c>
      <c r="D115" s="8">
        <v>1.62</v>
      </c>
      <c r="E115" s="8">
        <v>0.4</v>
      </c>
      <c r="F115" s="8">
        <v>19.329999999999998</v>
      </c>
      <c r="G115" s="8">
        <v>93.52</v>
      </c>
      <c r="H115" s="19" t="s">
        <v>22</v>
      </c>
      <c r="I115" s="1"/>
      <c r="J115" s="1"/>
      <c r="K115" s="1"/>
      <c r="L115" s="1"/>
      <c r="M115" s="1"/>
    </row>
    <row r="116" spans="1:13">
      <c r="A116" s="35"/>
      <c r="B116" s="8" t="s">
        <v>41</v>
      </c>
      <c r="C116" s="19">
        <v>200</v>
      </c>
      <c r="D116" s="8">
        <v>1</v>
      </c>
      <c r="E116" s="8"/>
      <c r="F116" s="8">
        <v>10.199999999999999</v>
      </c>
      <c r="G116" s="8">
        <v>84.8</v>
      </c>
      <c r="H116" s="19" t="s">
        <v>22</v>
      </c>
      <c r="I116" s="1"/>
      <c r="J116" s="1"/>
      <c r="K116" s="1"/>
      <c r="L116" s="1"/>
      <c r="M116" s="1"/>
    </row>
    <row r="117" spans="1:13">
      <c r="A117" s="8" t="s">
        <v>26</v>
      </c>
      <c r="B117" s="8"/>
      <c r="C117" s="8"/>
      <c r="D117" s="21">
        <f>SUM(D113:D116)</f>
        <v>25.77</v>
      </c>
      <c r="E117" s="21">
        <f>SUM(E113:E116)</f>
        <v>23.279999999999998</v>
      </c>
      <c r="F117" s="21">
        <f>SUM(F113:F116)</f>
        <v>58.790000000000006</v>
      </c>
      <c r="G117" s="21">
        <f>SUM(G113:G116)</f>
        <v>691.81999999999994</v>
      </c>
      <c r="H117" s="8"/>
      <c r="I117" s="1"/>
      <c r="J117" s="1"/>
      <c r="K117" s="1"/>
      <c r="L117" s="1"/>
      <c r="M117" s="1"/>
    </row>
    <row r="118" spans="1:13" ht="15.75" thickBot="1">
      <c r="A118" s="33" t="s">
        <v>27</v>
      </c>
      <c r="B118" s="8" t="s">
        <v>73</v>
      </c>
      <c r="C118" s="19">
        <v>250</v>
      </c>
      <c r="D118" s="8">
        <v>8.4499999999999993</v>
      </c>
      <c r="E118" s="8">
        <v>8.2799999999999994</v>
      </c>
      <c r="F118" s="8">
        <v>13.13</v>
      </c>
      <c r="G118" s="8">
        <v>160.78</v>
      </c>
      <c r="H118" s="19">
        <v>140</v>
      </c>
      <c r="I118" s="1"/>
      <c r="J118" s="1"/>
      <c r="K118" s="1"/>
      <c r="L118" s="1"/>
      <c r="M118" s="1"/>
    </row>
    <row r="119" spans="1:13" ht="15.75" thickBot="1">
      <c r="A119" s="35"/>
      <c r="B119" s="8" t="s">
        <v>72</v>
      </c>
      <c r="C119" s="19">
        <v>80</v>
      </c>
      <c r="D119" s="8">
        <v>12.16</v>
      </c>
      <c r="E119" s="8">
        <v>10.88</v>
      </c>
      <c r="F119" s="8">
        <v>10.8</v>
      </c>
      <c r="G119" s="8">
        <v>189.76</v>
      </c>
      <c r="H119" s="19">
        <v>280</v>
      </c>
      <c r="I119" s="27"/>
      <c r="J119" s="27"/>
      <c r="K119" s="27"/>
      <c r="L119" s="27"/>
      <c r="M119" s="27"/>
    </row>
    <row r="120" spans="1:13" ht="15.75" thickBot="1">
      <c r="A120" s="34"/>
      <c r="B120" s="8" t="s">
        <v>38</v>
      </c>
      <c r="C120" s="19" t="s">
        <v>20</v>
      </c>
      <c r="D120" s="8">
        <v>2.86</v>
      </c>
      <c r="E120" s="8">
        <v>4.5199999999999996</v>
      </c>
      <c r="F120" s="8">
        <v>16.440000000000001</v>
      </c>
      <c r="G120" s="8">
        <v>168.45</v>
      </c>
      <c r="H120" s="19">
        <v>309</v>
      </c>
      <c r="I120" s="1"/>
      <c r="J120" s="1"/>
      <c r="K120" s="1"/>
      <c r="L120" s="1"/>
      <c r="M120" s="1"/>
    </row>
    <row r="121" spans="1:13">
      <c r="A121" s="34"/>
      <c r="B121" s="8" t="s">
        <v>31</v>
      </c>
      <c r="C121" s="19">
        <v>40</v>
      </c>
      <c r="D121" s="8">
        <v>1.62</v>
      </c>
      <c r="E121" s="8">
        <v>0.4</v>
      </c>
      <c r="F121" s="8">
        <v>14.33</v>
      </c>
      <c r="G121" s="8">
        <v>66.67</v>
      </c>
      <c r="H121" s="19" t="s">
        <v>22</v>
      </c>
      <c r="I121" s="1"/>
      <c r="J121" s="1"/>
      <c r="K121" s="1"/>
      <c r="L121" s="1"/>
      <c r="M121" s="1"/>
    </row>
    <row r="122" spans="1:13">
      <c r="A122" s="35"/>
      <c r="B122" s="8" t="s">
        <v>23</v>
      </c>
      <c r="C122" s="19" t="s">
        <v>71</v>
      </c>
      <c r="D122" s="8">
        <v>7.0000000000000007E-2</v>
      </c>
      <c r="E122" s="8">
        <v>0.02</v>
      </c>
      <c r="F122" s="8">
        <v>15</v>
      </c>
      <c r="G122" s="8">
        <v>60</v>
      </c>
      <c r="H122" s="19">
        <v>376</v>
      </c>
      <c r="I122" s="1"/>
      <c r="J122" s="1"/>
      <c r="K122" s="1"/>
      <c r="L122" s="1"/>
      <c r="M122" s="1"/>
    </row>
    <row r="123" spans="1:13">
      <c r="A123" s="10" t="s">
        <v>33</v>
      </c>
      <c r="B123" s="8"/>
      <c r="C123" s="21"/>
      <c r="D123" s="21">
        <f>SUM(D118:D122)</f>
        <v>25.16</v>
      </c>
      <c r="E123" s="21">
        <f>SUM(E118:E122)</f>
        <v>24.099999999999998</v>
      </c>
      <c r="F123" s="21">
        <f>SUM(F118:F122)</f>
        <v>69.7</v>
      </c>
      <c r="G123" s="21">
        <f>SUM(G118:G122)</f>
        <v>645.66</v>
      </c>
      <c r="H123" s="15"/>
      <c r="I123" s="1"/>
      <c r="J123" s="1"/>
      <c r="K123" s="1"/>
      <c r="L123" s="1"/>
      <c r="M123" s="1"/>
    </row>
    <row r="124" spans="1:13">
      <c r="A124" s="8" t="s">
        <v>34</v>
      </c>
      <c r="B124" s="14"/>
      <c r="C124" s="17"/>
      <c r="D124" s="17">
        <f>SUM(D117, D123)</f>
        <v>50.93</v>
      </c>
      <c r="E124" s="17">
        <f>SUM(E117, E123)</f>
        <v>47.379999999999995</v>
      </c>
      <c r="F124" s="17">
        <f>SUM(F117, F123)</f>
        <v>128.49</v>
      </c>
      <c r="G124" s="17">
        <f>SUM(G117, G123)</f>
        <v>1337.48</v>
      </c>
      <c r="H124" s="15"/>
      <c r="I124" s="1"/>
      <c r="J124" s="1"/>
      <c r="K124" s="1"/>
      <c r="L124" s="1"/>
      <c r="M124" s="1"/>
    </row>
    <row r="125" spans="1:13">
      <c r="A125" s="8" t="s">
        <v>60</v>
      </c>
      <c r="B125" s="8"/>
      <c r="C125" s="8"/>
      <c r="D125" s="8"/>
      <c r="E125" s="8"/>
      <c r="F125" s="8"/>
      <c r="G125" s="8"/>
      <c r="H125" s="8"/>
      <c r="I125" s="1"/>
      <c r="J125" s="1"/>
      <c r="K125" s="1"/>
      <c r="L125" s="1"/>
      <c r="M125" s="1"/>
    </row>
    <row r="126" spans="1:13">
      <c r="A126" s="33" t="s">
        <v>17</v>
      </c>
      <c r="B126" s="8"/>
      <c r="C126" s="19"/>
      <c r="D126" s="8"/>
      <c r="E126" s="8"/>
      <c r="F126" s="8"/>
      <c r="G126" s="8"/>
      <c r="H126" s="19"/>
      <c r="I126" s="1"/>
      <c r="J126" s="1"/>
      <c r="K126" s="1"/>
      <c r="L126" s="1"/>
      <c r="M126" s="1"/>
    </row>
    <row r="127" spans="1:13">
      <c r="A127" s="34"/>
      <c r="B127" s="8" t="s">
        <v>61</v>
      </c>
      <c r="C127" s="19" t="s">
        <v>65</v>
      </c>
      <c r="D127" s="8">
        <v>14.76</v>
      </c>
      <c r="E127" s="8">
        <v>23.4</v>
      </c>
      <c r="F127" s="8">
        <v>19.899999999999999</v>
      </c>
      <c r="G127" s="8">
        <v>393</v>
      </c>
      <c r="H127" s="8">
        <v>259</v>
      </c>
      <c r="I127" s="1"/>
      <c r="J127" s="1"/>
      <c r="K127" s="1"/>
      <c r="L127" s="1"/>
      <c r="M127" s="1"/>
    </row>
    <row r="128" spans="1:13">
      <c r="A128" s="34"/>
      <c r="B128" s="8" t="s">
        <v>21</v>
      </c>
      <c r="C128" s="19">
        <v>40</v>
      </c>
      <c r="D128" s="8">
        <v>1.62</v>
      </c>
      <c r="E128" s="8">
        <v>0.4</v>
      </c>
      <c r="F128" s="8">
        <v>19.329999999999998</v>
      </c>
      <c r="G128" s="8">
        <v>93.52</v>
      </c>
      <c r="H128" s="19" t="s">
        <v>22</v>
      </c>
      <c r="I128" s="1"/>
      <c r="J128" s="1"/>
      <c r="K128" s="1"/>
      <c r="L128" s="1"/>
      <c r="M128" s="1"/>
    </row>
    <row r="129" spans="1:13">
      <c r="A129" s="35"/>
      <c r="B129" s="8" t="s">
        <v>23</v>
      </c>
      <c r="C129" s="19" t="s">
        <v>24</v>
      </c>
      <c r="D129" s="8">
        <v>7.0000000000000007E-2</v>
      </c>
      <c r="E129" s="8">
        <v>0.02</v>
      </c>
      <c r="F129" s="8">
        <v>15</v>
      </c>
      <c r="G129" s="8">
        <v>60</v>
      </c>
      <c r="H129" s="19">
        <v>376</v>
      </c>
      <c r="I129" s="1"/>
      <c r="J129" s="1"/>
      <c r="K129" s="1"/>
      <c r="L129" s="1"/>
      <c r="M129" s="1"/>
    </row>
    <row r="130" spans="1:13">
      <c r="A130" s="8" t="s">
        <v>26</v>
      </c>
      <c r="B130" s="8"/>
      <c r="C130" s="8"/>
      <c r="D130" s="21">
        <f>SUM(D127:D129)</f>
        <v>16.45</v>
      </c>
      <c r="E130" s="21">
        <f>SUM(E127:E129)</f>
        <v>23.819999999999997</v>
      </c>
      <c r="F130" s="21">
        <f>SUM(F127:F129)</f>
        <v>54.23</v>
      </c>
      <c r="G130" s="21">
        <f>SUM(G127:G129)</f>
        <v>546.52</v>
      </c>
      <c r="H130" s="8"/>
      <c r="I130" s="1"/>
      <c r="J130" s="1"/>
      <c r="K130" s="1"/>
      <c r="L130" s="1"/>
      <c r="M130" s="1"/>
    </row>
    <row r="131" spans="1:13" ht="15.75" thickBot="1">
      <c r="A131" s="33" t="s">
        <v>27</v>
      </c>
      <c r="B131" s="8" t="s">
        <v>47</v>
      </c>
      <c r="C131" s="8">
        <v>100</v>
      </c>
      <c r="D131" s="8">
        <v>1.39</v>
      </c>
      <c r="E131" s="8">
        <v>10.02</v>
      </c>
      <c r="F131" s="8">
        <v>6.54</v>
      </c>
      <c r="G131" s="8">
        <v>122</v>
      </c>
      <c r="H131" s="19">
        <v>67</v>
      </c>
      <c r="I131" s="1"/>
      <c r="J131" s="1"/>
      <c r="K131" s="1"/>
      <c r="L131" s="1"/>
      <c r="M131" s="1"/>
    </row>
    <row r="132" spans="1:13" ht="15.75" thickBot="1">
      <c r="A132" s="34"/>
      <c r="B132" s="8" t="s">
        <v>42</v>
      </c>
      <c r="C132" s="19">
        <v>250</v>
      </c>
      <c r="D132" s="8">
        <v>2.69</v>
      </c>
      <c r="E132" s="8">
        <v>2.84</v>
      </c>
      <c r="F132" s="8">
        <v>11.46</v>
      </c>
      <c r="G132" s="8">
        <v>118.25</v>
      </c>
      <c r="H132" s="19">
        <v>103</v>
      </c>
      <c r="I132" s="1"/>
      <c r="J132" s="1"/>
      <c r="K132" s="1"/>
      <c r="L132" s="1"/>
      <c r="M132" s="1"/>
    </row>
    <row r="133" spans="1:13" ht="15.75" thickBot="1">
      <c r="A133" s="35"/>
      <c r="B133" s="8" t="s">
        <v>82</v>
      </c>
      <c r="C133" s="19">
        <v>80</v>
      </c>
      <c r="D133" s="8">
        <v>8</v>
      </c>
      <c r="E133" s="8">
        <v>19.059999999999999</v>
      </c>
      <c r="F133" s="8">
        <v>0.36</v>
      </c>
      <c r="G133" s="8">
        <v>238.54</v>
      </c>
      <c r="H133" s="19">
        <v>243</v>
      </c>
      <c r="I133" s="27"/>
      <c r="J133" s="27"/>
      <c r="K133" s="27"/>
      <c r="L133" s="27"/>
      <c r="M133" s="27"/>
    </row>
    <row r="134" spans="1:13" ht="15.75" thickBot="1">
      <c r="A134" s="34"/>
      <c r="B134" s="8" t="s">
        <v>74</v>
      </c>
      <c r="C134" s="19">
        <v>150.5</v>
      </c>
      <c r="D134" s="8">
        <v>8.6</v>
      </c>
      <c r="E134" s="8">
        <v>6.09</v>
      </c>
      <c r="F134" s="8">
        <v>28.64</v>
      </c>
      <c r="G134" s="8">
        <v>243.75</v>
      </c>
      <c r="H134" s="19">
        <v>309</v>
      </c>
      <c r="I134" s="1"/>
      <c r="J134" s="1"/>
      <c r="K134" s="1"/>
      <c r="L134" s="1"/>
      <c r="M134" s="1"/>
    </row>
    <row r="135" spans="1:13">
      <c r="A135" s="34"/>
      <c r="B135" s="8" t="s">
        <v>31</v>
      </c>
      <c r="C135" s="19">
        <v>40</v>
      </c>
      <c r="D135" s="8">
        <v>1.62</v>
      </c>
      <c r="E135" s="8">
        <v>0.4</v>
      </c>
      <c r="F135" s="8">
        <v>14.33</v>
      </c>
      <c r="G135" s="8">
        <v>66.67</v>
      </c>
      <c r="H135" s="19" t="s">
        <v>22</v>
      </c>
      <c r="I135" s="1"/>
      <c r="J135" s="1"/>
      <c r="K135" s="1"/>
      <c r="L135" s="1"/>
      <c r="M135" s="1"/>
    </row>
    <row r="136" spans="1:13">
      <c r="A136" s="35"/>
      <c r="B136" s="27" t="s">
        <v>41</v>
      </c>
      <c r="C136" s="20">
        <v>200</v>
      </c>
      <c r="D136" s="1">
        <v>1</v>
      </c>
      <c r="E136" s="8"/>
      <c r="F136" s="8">
        <v>10.199999999999999</v>
      </c>
      <c r="G136" s="9">
        <v>84.8</v>
      </c>
      <c r="H136" s="9" t="s">
        <v>22</v>
      </c>
      <c r="I136" s="1"/>
      <c r="J136" s="1"/>
      <c r="K136" s="1"/>
      <c r="L136" s="1"/>
      <c r="M136" s="1"/>
    </row>
    <row r="137" spans="1:13">
      <c r="A137" s="8" t="s">
        <v>33</v>
      </c>
      <c r="B137" s="8"/>
      <c r="C137" s="8"/>
      <c r="D137" s="21">
        <f>SUM(D131:D136)</f>
        <v>23.3</v>
      </c>
      <c r="E137" s="21">
        <f>SUM(E131:E136)</f>
        <v>38.409999999999997</v>
      </c>
      <c r="F137" s="21">
        <f>SUM(F131:F136)</f>
        <v>71.53</v>
      </c>
      <c r="G137" s="21">
        <f>SUM(G131:G136)</f>
        <v>874.00999999999988</v>
      </c>
      <c r="H137" s="15"/>
      <c r="I137" s="1"/>
      <c r="J137" s="1"/>
      <c r="K137" s="1"/>
      <c r="L137" s="1"/>
      <c r="M137" s="1"/>
    </row>
    <row r="138" spans="1:13">
      <c r="A138" s="8" t="s">
        <v>34</v>
      </c>
      <c r="B138" s="14"/>
      <c r="C138" s="14"/>
      <c r="D138" s="17">
        <f>SUM(D130, D137)</f>
        <v>39.75</v>
      </c>
      <c r="E138" s="17">
        <f>SUM(E130, E137)</f>
        <v>62.22999999999999</v>
      </c>
      <c r="F138" s="17">
        <f>SUM(F130, F137)</f>
        <v>125.75999999999999</v>
      </c>
      <c r="G138" s="17">
        <f>SUM(G130, G137)</f>
        <v>1420.5299999999997</v>
      </c>
      <c r="H138" s="15"/>
      <c r="I138" s="1"/>
      <c r="J138" s="1"/>
      <c r="K138" s="1"/>
      <c r="L138" s="1"/>
      <c r="M138" s="1"/>
    </row>
    <row r="139" spans="1:13">
      <c r="A139" s="8" t="s">
        <v>62</v>
      </c>
      <c r="B139" s="8"/>
      <c r="C139" s="8"/>
      <c r="D139" s="8"/>
      <c r="E139" s="8"/>
      <c r="F139" s="8"/>
      <c r="G139" s="8"/>
      <c r="H139" s="8"/>
      <c r="I139" s="1"/>
      <c r="J139" s="1"/>
      <c r="K139" s="1"/>
      <c r="L139" s="1"/>
      <c r="M139" s="1"/>
    </row>
    <row r="140" spans="1:13">
      <c r="A140" s="36" t="s">
        <v>17</v>
      </c>
      <c r="B140" s="8" t="s">
        <v>49</v>
      </c>
      <c r="C140" s="19">
        <v>80</v>
      </c>
      <c r="D140" s="8">
        <v>9.0399999999999991</v>
      </c>
      <c r="E140" s="8">
        <v>9.1</v>
      </c>
      <c r="F140" s="8">
        <v>14.16</v>
      </c>
      <c r="G140" s="8">
        <v>170.71</v>
      </c>
      <c r="H140" s="19" t="s">
        <v>22</v>
      </c>
      <c r="I140" s="1"/>
      <c r="J140" s="1"/>
      <c r="K140" s="1"/>
      <c r="L140" s="1"/>
      <c r="M140" s="1"/>
    </row>
    <row r="141" spans="1:13" ht="14.25" customHeight="1">
      <c r="A141" s="34"/>
      <c r="B141" s="8" t="s">
        <v>38</v>
      </c>
      <c r="C141" s="19" t="s">
        <v>64</v>
      </c>
      <c r="D141" s="8">
        <v>3.43</v>
      </c>
      <c r="E141" s="8">
        <v>5.42</v>
      </c>
      <c r="F141" s="8">
        <v>19.73</v>
      </c>
      <c r="G141" s="8">
        <v>242.57</v>
      </c>
      <c r="H141" s="19">
        <v>309</v>
      </c>
      <c r="I141" s="1"/>
      <c r="J141" s="1"/>
      <c r="K141" s="1"/>
      <c r="L141" s="1"/>
      <c r="M141" s="1"/>
    </row>
    <row r="142" spans="1:13">
      <c r="A142" s="34"/>
      <c r="B142" s="8" t="s">
        <v>21</v>
      </c>
      <c r="C142" s="19">
        <v>40</v>
      </c>
      <c r="D142" s="8">
        <v>1.62</v>
      </c>
      <c r="E142" s="8">
        <v>0.4</v>
      </c>
      <c r="F142" s="8">
        <v>19.329999999999998</v>
      </c>
      <c r="G142" s="8">
        <v>93.52</v>
      </c>
      <c r="H142" s="19" t="s">
        <v>22</v>
      </c>
      <c r="I142" s="1"/>
      <c r="J142" s="1"/>
      <c r="K142" s="1"/>
      <c r="L142" s="1"/>
      <c r="M142" s="1"/>
    </row>
    <row r="143" spans="1:13">
      <c r="A143" s="34"/>
      <c r="B143" s="8" t="s">
        <v>81</v>
      </c>
      <c r="C143" s="19">
        <v>200</v>
      </c>
      <c r="D143" s="8">
        <v>3.17</v>
      </c>
      <c r="E143" s="8">
        <v>2.69</v>
      </c>
      <c r="F143" s="8">
        <v>15.95</v>
      </c>
      <c r="G143" s="8">
        <v>100.6</v>
      </c>
      <c r="H143" s="19">
        <v>379</v>
      </c>
      <c r="I143" s="1"/>
      <c r="J143" s="1"/>
      <c r="K143" s="1"/>
      <c r="L143" s="1"/>
      <c r="M143" s="1"/>
    </row>
    <row r="144" spans="1:13">
      <c r="A144" s="37"/>
      <c r="B144" s="8"/>
      <c r="C144" s="8"/>
      <c r="D144" s="8"/>
      <c r="E144" s="8"/>
      <c r="F144" s="8"/>
      <c r="G144" s="8"/>
      <c r="H144" s="19"/>
      <c r="I144" s="1"/>
      <c r="J144" s="1"/>
      <c r="K144" s="1"/>
      <c r="L144" s="1"/>
      <c r="M144" s="1"/>
    </row>
    <row r="145" spans="1:13">
      <c r="A145" s="8" t="s">
        <v>26</v>
      </c>
      <c r="B145" s="8"/>
      <c r="C145" s="8"/>
      <c r="D145" s="21">
        <f>SUM(D140:D144)</f>
        <v>17.259999999999998</v>
      </c>
      <c r="E145" s="21">
        <f>SUM(E140:E144)</f>
        <v>17.61</v>
      </c>
      <c r="F145" s="21">
        <f>SUM(F140:F144)</f>
        <v>69.17</v>
      </c>
      <c r="G145" s="21">
        <f>SUM(G140:G144)</f>
        <v>607.4</v>
      </c>
      <c r="H145" s="8"/>
      <c r="I145" s="1"/>
      <c r="J145" s="1"/>
      <c r="K145" s="1"/>
      <c r="L145" s="1"/>
      <c r="M145" s="1"/>
    </row>
    <row r="146" spans="1:13">
      <c r="A146" s="33" t="s">
        <v>27</v>
      </c>
      <c r="B146" s="8" t="s">
        <v>53</v>
      </c>
      <c r="C146" s="8">
        <v>250</v>
      </c>
      <c r="D146" s="8">
        <v>1.8</v>
      </c>
      <c r="E146" s="8">
        <v>4.92</v>
      </c>
      <c r="F146" s="8">
        <v>10.93</v>
      </c>
      <c r="G146" s="8">
        <v>103.75</v>
      </c>
      <c r="H146" s="19">
        <v>82</v>
      </c>
      <c r="I146" s="1"/>
      <c r="J146" s="1"/>
      <c r="K146" s="1"/>
      <c r="L146" s="1"/>
      <c r="M146" s="1"/>
    </row>
    <row r="147" spans="1:13">
      <c r="A147" s="34"/>
      <c r="B147" s="8" t="s">
        <v>44</v>
      </c>
      <c r="C147" s="19" t="s">
        <v>78</v>
      </c>
      <c r="D147" s="8">
        <v>12.71</v>
      </c>
      <c r="E147" s="8">
        <v>7.85</v>
      </c>
      <c r="F147" s="8">
        <v>16.8</v>
      </c>
      <c r="G147" s="8">
        <v>229</v>
      </c>
      <c r="H147" s="8">
        <v>291</v>
      </c>
      <c r="I147" s="1"/>
      <c r="J147" s="1"/>
      <c r="K147" s="1"/>
      <c r="L147" s="1"/>
      <c r="M147" s="1"/>
    </row>
    <row r="148" spans="1:13">
      <c r="A148" s="34"/>
      <c r="B148" s="8"/>
      <c r="C148" s="1"/>
      <c r="D148" s="20"/>
      <c r="E148" s="20"/>
      <c r="F148" s="20"/>
      <c r="G148" s="8"/>
      <c r="H148" s="1"/>
      <c r="I148" s="20"/>
      <c r="J148" s="30"/>
      <c r="K148" s="30"/>
      <c r="L148" s="30"/>
      <c r="M148" s="9"/>
    </row>
    <row r="149" spans="1:13">
      <c r="A149" s="34"/>
      <c r="B149" s="8" t="s">
        <v>31</v>
      </c>
      <c r="C149" s="19">
        <v>40</v>
      </c>
      <c r="D149" s="8">
        <v>1.62</v>
      </c>
      <c r="E149" s="8">
        <v>0.4</v>
      </c>
      <c r="F149" s="8">
        <v>14.33</v>
      </c>
      <c r="G149" s="8">
        <v>66.67</v>
      </c>
      <c r="H149" s="19" t="s">
        <v>22</v>
      </c>
      <c r="I149" s="1"/>
      <c r="J149" s="1"/>
      <c r="K149" s="1"/>
      <c r="L149" s="1"/>
      <c r="M149" s="1"/>
    </row>
    <row r="150" spans="1:13">
      <c r="A150" s="35"/>
      <c r="B150" s="8" t="s">
        <v>23</v>
      </c>
      <c r="C150" s="8" t="s">
        <v>71</v>
      </c>
      <c r="D150" s="8">
        <v>7.0000000000000007E-2</v>
      </c>
      <c r="E150" s="8">
        <v>0.02</v>
      </c>
      <c r="F150" s="8">
        <v>15</v>
      </c>
      <c r="G150" s="8">
        <v>60</v>
      </c>
      <c r="H150" s="19" t="s">
        <v>22</v>
      </c>
      <c r="I150" s="1"/>
      <c r="J150" s="1"/>
      <c r="K150" s="1"/>
      <c r="L150" s="1"/>
      <c r="M150" s="1"/>
    </row>
    <row r="151" spans="1:13">
      <c r="A151" s="8" t="s">
        <v>33</v>
      </c>
      <c r="B151" s="8"/>
      <c r="C151" s="8"/>
      <c r="D151" s="21">
        <f>SUM(D146:D150)</f>
        <v>16.200000000000003</v>
      </c>
      <c r="E151" s="21">
        <f>SUM(E146:E150)</f>
        <v>13.19</v>
      </c>
      <c r="F151" s="21">
        <f>SUM(F146:F150)</f>
        <v>57.06</v>
      </c>
      <c r="G151" s="21">
        <f>SUM(G146:G150)</f>
        <v>459.42</v>
      </c>
      <c r="H151" s="15"/>
      <c r="I151" s="1"/>
      <c r="J151" s="1"/>
      <c r="K151" s="1"/>
      <c r="L151" s="1"/>
      <c r="M151" s="1"/>
    </row>
    <row r="152" spans="1:13">
      <c r="A152" s="8" t="s">
        <v>34</v>
      </c>
      <c r="B152" s="8"/>
      <c r="C152" s="8"/>
      <c r="D152" s="21">
        <f>SUM(D145, D151)</f>
        <v>33.46</v>
      </c>
      <c r="E152" s="21">
        <f>SUM(E145, E151)</f>
        <v>30.799999999999997</v>
      </c>
      <c r="F152" s="21">
        <f>SUM(F145, F151)</f>
        <v>126.23</v>
      </c>
      <c r="G152" s="21">
        <f>SUM(G145, G151)</f>
        <v>1066.82</v>
      </c>
      <c r="H152" s="9"/>
      <c r="I152" s="1"/>
      <c r="J152" s="1"/>
      <c r="K152" s="1"/>
      <c r="L152" s="1"/>
      <c r="M152" s="1"/>
    </row>
    <row r="153" spans="1:13">
      <c r="A153" s="8" t="s">
        <v>54</v>
      </c>
      <c r="B153" s="8"/>
      <c r="C153" s="8"/>
      <c r="D153" s="21">
        <f>AVERAGE(D96, D111, D124, D138, D152)</f>
        <v>41.476000000000006</v>
      </c>
      <c r="E153" s="21">
        <f>AVERAGE(E96, E111, E124, E138, E152)</f>
        <v>45.366</v>
      </c>
      <c r="F153" s="21">
        <f>AVERAGE(F96, F111, F124, F138, F152)</f>
        <v>131.30000000000001</v>
      </c>
      <c r="G153" s="21">
        <f>AVERAGE(G96, G111, G124, G138, G152)</f>
        <v>1296.386</v>
      </c>
      <c r="H153" s="8"/>
      <c r="I153" s="1"/>
      <c r="J153" s="1"/>
      <c r="K153" s="1"/>
      <c r="L153" s="1"/>
      <c r="M153" s="1"/>
    </row>
  </sheetData>
  <mergeCells count="24">
    <mergeCell ref="A146:A150"/>
    <mergeCell ref="A70:A74"/>
    <mergeCell ref="A10:A11"/>
    <mergeCell ref="A34:A39"/>
    <mergeCell ref="A56:A59"/>
    <mergeCell ref="A76:A80"/>
    <mergeCell ref="A104:A109"/>
    <mergeCell ref="A131:A136"/>
    <mergeCell ref="A85:A87"/>
    <mergeCell ref="A113:A116"/>
    <mergeCell ref="A126:A129"/>
    <mergeCell ref="A43:A46"/>
    <mergeCell ref="A1:M2"/>
    <mergeCell ref="D10:G10"/>
    <mergeCell ref="C10:C11"/>
    <mergeCell ref="B10:B11"/>
    <mergeCell ref="A140:A144"/>
    <mergeCell ref="A13:A17"/>
    <mergeCell ref="A19:A24"/>
    <mergeCell ref="A48:A52"/>
    <mergeCell ref="A61:A66"/>
    <mergeCell ref="A89:A94"/>
    <mergeCell ref="A118:A122"/>
    <mergeCell ref="A98:A102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MyOffice-CoreFramework-Windows/23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Владимир</cp:lastModifiedBy>
  <dcterms:modified xsi:type="dcterms:W3CDTF">2022-08-23T06:42:06Z</dcterms:modified>
</cp:coreProperties>
</file>